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4355" windowHeight="7755"/>
  </bookViews>
  <sheets>
    <sheet name="Results" sheetId="1" r:id="rId1"/>
    <sheet name="Champ" sheetId="2" r:id="rId2"/>
    <sheet name="HC Rev" sheetId="3" r:id="rId3"/>
  </sheets>
  <definedNames>
    <definedName name="_xlnm.Print_Area" localSheetId="0">Results!$A$1:$AE$44</definedName>
  </definedNames>
  <calcPr calcId="145621"/>
</workbook>
</file>

<file path=xl/calcChain.xml><?xml version="1.0" encoding="utf-8"?>
<calcChain xmlns="http://schemas.openxmlformats.org/spreadsheetml/2006/main">
  <c r="J5" i="2" l="1"/>
  <c r="J12" i="2"/>
  <c r="J23" i="2"/>
  <c r="J20" i="2"/>
  <c r="J14" i="2"/>
  <c r="J27" i="2"/>
  <c r="J13" i="2"/>
  <c r="J21" i="2"/>
  <c r="J38" i="2"/>
  <c r="J25" i="2"/>
  <c r="J39" i="2"/>
  <c r="J11" i="2"/>
  <c r="J29" i="2"/>
  <c r="J40" i="2"/>
  <c r="J22" i="2"/>
  <c r="J34" i="2"/>
  <c r="J8" i="2"/>
  <c r="J35" i="2"/>
  <c r="J18" i="2"/>
  <c r="J31" i="2"/>
  <c r="J19" i="2"/>
  <c r="J9" i="2"/>
  <c r="J36" i="2"/>
  <c r="J15" i="2"/>
  <c r="J26" i="2"/>
  <c r="J7" i="2"/>
  <c r="J16" i="2"/>
  <c r="J32" i="2"/>
  <c r="J37" i="2"/>
  <c r="J33" i="2"/>
  <c r="J30" i="2"/>
  <c r="J17" i="2"/>
  <c r="J42" i="2"/>
  <c r="J24" i="2"/>
  <c r="J43" i="2"/>
  <c r="J10" i="2"/>
  <c r="J41" i="2"/>
  <c r="J44" i="2"/>
  <c r="J28" i="2"/>
  <c r="J45" i="2"/>
  <c r="J6" i="2"/>
  <c r="I5" i="2"/>
  <c r="I12" i="2"/>
  <c r="I23" i="2"/>
  <c r="I20" i="2"/>
  <c r="I14" i="2"/>
  <c r="I27" i="2"/>
  <c r="I13" i="2"/>
  <c r="I21" i="2"/>
  <c r="I38" i="2"/>
  <c r="I25" i="2"/>
  <c r="I39" i="2"/>
  <c r="I11" i="2"/>
  <c r="I29" i="2"/>
  <c r="I40" i="2"/>
  <c r="I22" i="2"/>
  <c r="I34" i="2"/>
  <c r="I8" i="2"/>
  <c r="I35" i="2"/>
  <c r="I18" i="2"/>
  <c r="I31" i="2"/>
  <c r="I19" i="2"/>
  <c r="I9" i="2"/>
  <c r="I36" i="2"/>
  <c r="I15" i="2"/>
  <c r="I26" i="2"/>
  <c r="I7" i="2"/>
  <c r="I16" i="2"/>
  <c r="I32" i="2"/>
  <c r="I37" i="2"/>
  <c r="I33" i="2"/>
  <c r="I30" i="2"/>
  <c r="I17" i="2"/>
  <c r="I42" i="2"/>
  <c r="I24" i="2"/>
  <c r="I43" i="2"/>
  <c r="I10" i="2"/>
  <c r="I41" i="2"/>
  <c r="I44" i="2"/>
  <c r="I28" i="2"/>
  <c r="I45" i="2"/>
  <c r="I6" i="2"/>
  <c r="H5" i="2"/>
  <c r="H12" i="2"/>
  <c r="H23" i="2"/>
  <c r="H20" i="2"/>
  <c r="H14" i="2"/>
  <c r="H27" i="2"/>
  <c r="H13" i="2"/>
  <c r="H21" i="2"/>
  <c r="H38" i="2"/>
  <c r="H25" i="2"/>
  <c r="H39" i="2"/>
  <c r="H11" i="2"/>
  <c r="H29" i="2"/>
  <c r="H40" i="2"/>
  <c r="H22" i="2"/>
  <c r="H34" i="2"/>
  <c r="H8" i="2"/>
  <c r="H35" i="2"/>
  <c r="H18" i="2"/>
  <c r="H31" i="2"/>
  <c r="H19" i="2"/>
  <c r="H9" i="2"/>
  <c r="H36" i="2"/>
  <c r="H15" i="2"/>
  <c r="H26" i="2"/>
  <c r="H7" i="2"/>
  <c r="H16" i="2"/>
  <c r="H32" i="2"/>
  <c r="H37" i="2"/>
  <c r="H33" i="2"/>
  <c r="H30" i="2"/>
  <c r="H17" i="2"/>
  <c r="H42" i="2"/>
  <c r="H24" i="2"/>
  <c r="H43" i="2"/>
  <c r="H10" i="2"/>
  <c r="H41" i="2"/>
  <c r="H44" i="2"/>
  <c r="H28" i="2"/>
  <c r="H45" i="2"/>
  <c r="H6" i="2"/>
  <c r="G5" i="2"/>
  <c r="G12" i="2"/>
  <c r="G23" i="2"/>
  <c r="G20" i="2"/>
  <c r="G14" i="2"/>
  <c r="G27" i="2"/>
  <c r="G13" i="2"/>
  <c r="G21" i="2"/>
  <c r="G38" i="2"/>
  <c r="G25" i="2"/>
  <c r="G39" i="2"/>
  <c r="G11" i="2"/>
  <c r="G29" i="2"/>
  <c r="G40" i="2"/>
  <c r="G22" i="2"/>
  <c r="G34" i="2"/>
  <c r="G8" i="2"/>
  <c r="G35" i="2"/>
  <c r="G18" i="2"/>
  <c r="G31" i="2"/>
  <c r="G19" i="2"/>
  <c r="G9" i="2"/>
  <c r="G36" i="2"/>
  <c r="G15" i="2"/>
  <c r="G26" i="2"/>
  <c r="G7" i="2"/>
  <c r="G16" i="2"/>
  <c r="G32" i="2"/>
  <c r="G37" i="2"/>
  <c r="G33" i="2"/>
  <c r="G30" i="2"/>
  <c r="G17" i="2"/>
  <c r="G42" i="2"/>
  <c r="G24" i="2"/>
  <c r="G43" i="2"/>
  <c r="G10" i="2"/>
  <c r="G41" i="2"/>
  <c r="G44" i="2"/>
  <c r="G28" i="2"/>
  <c r="G45" i="2"/>
  <c r="G6" i="2"/>
  <c r="F5" i="2"/>
  <c r="F12" i="2"/>
  <c r="F23" i="2"/>
  <c r="F20" i="2"/>
  <c r="F14" i="2"/>
  <c r="F27" i="2"/>
  <c r="F13" i="2"/>
  <c r="F21" i="2"/>
  <c r="F38" i="2"/>
  <c r="F25" i="2"/>
  <c r="F39" i="2"/>
  <c r="F11" i="2"/>
  <c r="F29" i="2"/>
  <c r="F40" i="2"/>
  <c r="F22" i="2"/>
  <c r="F34" i="2"/>
  <c r="F8" i="2"/>
  <c r="F35" i="2"/>
  <c r="F18" i="2"/>
  <c r="F31" i="2"/>
  <c r="F19" i="2"/>
  <c r="F9" i="2"/>
  <c r="F36" i="2"/>
  <c r="F15" i="2"/>
  <c r="F26" i="2"/>
  <c r="F7" i="2"/>
  <c r="F16" i="2"/>
  <c r="F32" i="2"/>
  <c r="F37" i="2"/>
  <c r="F33" i="2"/>
  <c r="F30" i="2"/>
  <c r="F17" i="2"/>
  <c r="F42" i="2"/>
  <c r="F24" i="2"/>
  <c r="F43" i="2"/>
  <c r="F10" i="2"/>
  <c r="F41" i="2"/>
  <c r="F44" i="2"/>
  <c r="F28" i="2"/>
  <c r="F45" i="2"/>
  <c r="F6" i="2"/>
  <c r="E5" i="2"/>
  <c r="E12" i="2"/>
  <c r="E23" i="2"/>
  <c r="E20" i="2"/>
  <c r="E14" i="2"/>
  <c r="E27" i="2"/>
  <c r="E13" i="2"/>
  <c r="E21" i="2"/>
  <c r="E38" i="2"/>
  <c r="E25" i="2"/>
  <c r="E39" i="2"/>
  <c r="E11" i="2"/>
  <c r="E29" i="2"/>
  <c r="E40" i="2"/>
  <c r="E22" i="2"/>
  <c r="E34" i="2"/>
  <c r="E8" i="2"/>
  <c r="E35" i="2"/>
  <c r="E18" i="2"/>
  <c r="E31" i="2"/>
  <c r="E19" i="2"/>
  <c r="E9" i="2"/>
  <c r="E36" i="2"/>
  <c r="E15" i="2"/>
  <c r="E26" i="2"/>
  <c r="E7" i="2"/>
  <c r="E16" i="2"/>
  <c r="E32" i="2"/>
  <c r="E37" i="2"/>
  <c r="E33" i="2"/>
  <c r="E30" i="2"/>
  <c r="E17" i="2"/>
  <c r="E42" i="2"/>
  <c r="E24" i="2"/>
  <c r="E43" i="2"/>
  <c r="E10" i="2"/>
  <c r="E41" i="2"/>
  <c r="E44" i="2"/>
  <c r="E28" i="2"/>
  <c r="E45" i="2"/>
  <c r="E6" i="2"/>
  <c r="AC44" i="1"/>
  <c r="AC10" i="1"/>
  <c r="AC18" i="1"/>
  <c r="AC43" i="1"/>
  <c r="AC9" i="1"/>
  <c r="AC42" i="1"/>
  <c r="AC20" i="1"/>
  <c r="AC41" i="1"/>
  <c r="AC40" i="1"/>
  <c r="AC14" i="1"/>
  <c r="AC39" i="1"/>
  <c r="AC38" i="1"/>
  <c r="AC27" i="1"/>
  <c r="AC37" i="1"/>
  <c r="AC22" i="1"/>
  <c r="AC36" i="1"/>
  <c r="AC35" i="1"/>
  <c r="AC16" i="1"/>
  <c r="AC19" i="1"/>
  <c r="AC17" i="1"/>
  <c r="AC24" i="1"/>
  <c r="AC34" i="1"/>
  <c r="AC23" i="1"/>
  <c r="AC25" i="1"/>
  <c r="AC33" i="1"/>
  <c r="AC15" i="1"/>
  <c r="AC32" i="1"/>
  <c r="AC8" i="1"/>
  <c r="AC31" i="1"/>
  <c r="AC7" i="1"/>
  <c r="AC5" i="1"/>
  <c r="AC12" i="1"/>
  <c r="AC21" i="1"/>
  <c r="AC11" i="1"/>
  <c r="AC30" i="1"/>
  <c r="AC29" i="1"/>
  <c r="AC6" i="1"/>
  <c r="AC26" i="1"/>
  <c r="AC4" i="1"/>
  <c r="AC28" i="1"/>
  <c r="AC3" i="1"/>
  <c r="L5" i="2" l="1"/>
  <c r="L19" i="2"/>
  <c r="D19" i="2" s="1"/>
  <c r="L40" i="2"/>
  <c r="L38" i="2"/>
  <c r="L23" i="2"/>
  <c r="D23" i="2" s="1"/>
  <c r="L36" i="2"/>
  <c r="L44" i="2"/>
  <c r="L39" i="2"/>
  <c r="D39" i="2" s="1"/>
  <c r="L29" i="2"/>
  <c r="L24" i="2"/>
  <c r="L35" i="2"/>
  <c r="L26" i="2"/>
  <c r="L30" i="2"/>
  <c r="L8" i="2"/>
  <c r="L14" i="2"/>
  <c r="L16" i="2"/>
  <c r="L25" i="2"/>
  <c r="L7" i="2"/>
  <c r="L37" i="2"/>
  <c r="L27" i="2"/>
  <c r="L22" i="2"/>
  <c r="L41" i="2"/>
  <c r="D14" i="2"/>
  <c r="D8" i="2"/>
  <c r="L42" i="2"/>
  <c r="L6" i="2"/>
  <c r="L28" i="2"/>
  <c r="D44" i="2" s="1"/>
  <c r="L18" i="2"/>
  <c r="D24" i="2" s="1"/>
  <c r="L32" i="2"/>
  <c r="L12" i="2"/>
  <c r="L20" i="2"/>
  <c r="L33" i="2"/>
  <c r="D35" i="2" s="1"/>
  <c r="L43" i="2"/>
  <c r="D40" i="2" s="1"/>
  <c r="L31" i="2"/>
  <c r="D25" i="2" s="1"/>
  <c r="L9" i="2"/>
  <c r="L13" i="2"/>
  <c r="D12" i="2" s="1"/>
  <c r="L21" i="2"/>
  <c r="L45" i="2"/>
  <c r="D45" i="2" s="1"/>
  <c r="L11" i="2"/>
  <c r="L34" i="2"/>
  <c r="L10" i="2"/>
  <c r="L17" i="2"/>
  <c r="D37" i="2" s="1"/>
  <c r="L15" i="2"/>
  <c r="D16" i="2"/>
  <c r="D5" i="2" l="1"/>
  <c r="D29" i="2"/>
  <c r="D30" i="2"/>
  <c r="D31" i="2"/>
  <c r="D41" i="2"/>
  <c r="D13" i="2"/>
  <c r="D33" i="2"/>
  <c r="D38" i="2"/>
  <c r="D36" i="2"/>
  <c r="D6" i="2"/>
  <c r="D18" i="2"/>
  <c r="D17" i="2"/>
  <c r="D27" i="2"/>
  <c r="D11" i="2"/>
  <c r="D32" i="2"/>
  <c r="D7" i="2"/>
  <c r="D26" i="2"/>
  <c r="D20" i="2"/>
  <c r="D15" i="2"/>
  <c r="D22" i="2"/>
  <c r="D43" i="2"/>
  <c r="D9" i="2"/>
  <c r="D42" i="2"/>
  <c r="D28" i="2"/>
  <c r="D21" i="2"/>
  <c r="D34" i="2"/>
  <c r="D10" i="2"/>
</calcChain>
</file>

<file path=xl/sharedStrings.xml><?xml version="1.0" encoding="utf-8"?>
<sst xmlns="http://schemas.openxmlformats.org/spreadsheetml/2006/main" count="376" uniqueCount="142">
  <si>
    <t>Porters Park</t>
  </si>
  <si>
    <t>NEW</t>
  </si>
  <si>
    <t>CHAMP</t>
  </si>
  <si>
    <t>EVENTS</t>
  </si>
  <si>
    <t>DISCARD</t>
  </si>
  <si>
    <t>NAME</t>
  </si>
  <si>
    <t>Pts</t>
  </si>
  <si>
    <t>Pos</t>
  </si>
  <si>
    <t>H/C</t>
  </si>
  <si>
    <t>Barry</t>
  </si>
  <si>
    <t>Milner</t>
  </si>
  <si>
    <t>Dave</t>
  </si>
  <si>
    <t>King</t>
  </si>
  <si>
    <t>Clarke</t>
  </si>
  <si>
    <t>Stewart</t>
  </si>
  <si>
    <t>Adam</t>
  </si>
  <si>
    <t>Holbrook</t>
  </si>
  <si>
    <t>Peter</t>
  </si>
  <si>
    <t>Credland</t>
  </si>
  <si>
    <t>Symons</t>
  </si>
  <si>
    <t>Teuton</t>
  </si>
  <si>
    <t>Julian</t>
  </si>
  <si>
    <t>Harris</t>
  </si>
  <si>
    <t>John</t>
  </si>
  <si>
    <t>Horton</t>
  </si>
  <si>
    <t>Graham</t>
  </si>
  <si>
    <t>Dudley</t>
  </si>
  <si>
    <t>Large</t>
  </si>
  <si>
    <t>Phil</t>
  </si>
  <si>
    <t>Mercer</t>
  </si>
  <si>
    <t>Martin</t>
  </si>
  <si>
    <t>Smith</t>
  </si>
  <si>
    <t>Croxon</t>
  </si>
  <si>
    <t>Dwelly</t>
  </si>
  <si>
    <t>Thorne</t>
  </si>
  <si>
    <t>Richards</t>
  </si>
  <si>
    <t>Charlie</t>
  </si>
  <si>
    <t>Sainsbury</t>
  </si>
  <si>
    <t>Ben</t>
  </si>
  <si>
    <t>Childs</t>
  </si>
  <si>
    <t>Eddie</t>
  </si>
  <si>
    <t>Badman</t>
  </si>
  <si>
    <t>Jason</t>
  </si>
  <si>
    <t>Barker</t>
  </si>
  <si>
    <t>Bellamy</t>
  </si>
  <si>
    <t>Whittaker</t>
  </si>
  <si>
    <t>Mark</t>
  </si>
  <si>
    <t>Chambers</t>
  </si>
  <si>
    <t>PTS</t>
  </si>
  <si>
    <t>Revisions</t>
  </si>
  <si>
    <t xml:space="preserve">Mike </t>
  </si>
  <si>
    <t>Boddy</t>
  </si>
  <si>
    <t>Bill</t>
  </si>
  <si>
    <t>Bowles</t>
  </si>
  <si>
    <t>Frank</t>
  </si>
  <si>
    <t>Boyes</t>
  </si>
  <si>
    <t>Chapples</t>
  </si>
  <si>
    <t xml:space="preserve">Kevin </t>
  </si>
  <si>
    <t xml:space="preserve">Steve </t>
  </si>
  <si>
    <t>Norman</t>
  </si>
  <si>
    <t>Foley</t>
  </si>
  <si>
    <t>Garret-Smith</t>
  </si>
  <si>
    <t>Andy</t>
  </si>
  <si>
    <t>Holder</t>
  </si>
  <si>
    <t>John-Joe</t>
  </si>
  <si>
    <t xml:space="preserve">Dick </t>
  </si>
  <si>
    <t>Howland</t>
  </si>
  <si>
    <t>Ivers</t>
  </si>
  <si>
    <t>Ajit</t>
  </si>
  <si>
    <t>Kadirgamar</t>
  </si>
  <si>
    <t>Knight</t>
  </si>
  <si>
    <t>Alan</t>
  </si>
  <si>
    <t>Lockey</t>
  </si>
  <si>
    <t>Richard</t>
  </si>
  <si>
    <t>Shaun</t>
  </si>
  <si>
    <t xml:space="preserve">Ed </t>
  </si>
  <si>
    <t>McEwen</t>
  </si>
  <si>
    <t>Vince</t>
  </si>
  <si>
    <t>Michael</t>
  </si>
  <si>
    <t xml:space="preserve">Bob </t>
  </si>
  <si>
    <t>Miller</t>
  </si>
  <si>
    <t>Paul</t>
  </si>
  <si>
    <t>Mitchell</t>
  </si>
  <si>
    <t>Morgan</t>
  </si>
  <si>
    <t>Mulry</t>
  </si>
  <si>
    <t>Newman</t>
  </si>
  <si>
    <t>Mick</t>
  </si>
  <si>
    <t>Tony</t>
  </si>
  <si>
    <t>Pasquale</t>
  </si>
  <si>
    <t>David</t>
  </si>
  <si>
    <t>Saunders</t>
  </si>
  <si>
    <t>Scott</t>
  </si>
  <si>
    <t>Sheen</t>
  </si>
  <si>
    <t xml:space="preserve">Martin </t>
  </si>
  <si>
    <t>Will</t>
  </si>
  <si>
    <t xml:space="preserve">Roger </t>
  </si>
  <si>
    <t>Alfie</t>
  </si>
  <si>
    <t>Taylor</t>
  </si>
  <si>
    <t>Tim</t>
  </si>
  <si>
    <t>Winter</t>
  </si>
  <si>
    <t>Jimmy</t>
  </si>
  <si>
    <t>Mulvoy</t>
  </si>
  <si>
    <t>Ellesborough</t>
  </si>
  <si>
    <t>Gerrards Cross</t>
  </si>
  <si>
    <t>Henley</t>
  </si>
  <si>
    <t>Calcot Park</t>
  </si>
  <si>
    <t>North Hants</t>
  </si>
  <si>
    <t>Bob</t>
  </si>
  <si>
    <t>Roger</t>
  </si>
  <si>
    <t>Jim</t>
  </si>
  <si>
    <t>Morris</t>
  </si>
  <si>
    <t>Bailey</t>
  </si>
  <si>
    <t>Beck</t>
  </si>
  <si>
    <t>Carl</t>
  </si>
  <si>
    <t>Billings</t>
  </si>
  <si>
    <t>Carmine</t>
  </si>
  <si>
    <t>DiSalvo</t>
  </si>
  <si>
    <t>Chris</t>
  </si>
  <si>
    <t>Fox</t>
  </si>
  <si>
    <t>Garry</t>
  </si>
  <si>
    <t>Savin</t>
  </si>
  <si>
    <t>Tancel</t>
  </si>
  <si>
    <t>Wisdom</t>
  </si>
  <si>
    <t>Kevin</t>
  </si>
  <si>
    <t xml:space="preserve">Ian </t>
  </si>
  <si>
    <t>Barber</t>
  </si>
  <si>
    <t>Crompton</t>
  </si>
  <si>
    <t>Williams</t>
  </si>
  <si>
    <t>Small</t>
  </si>
  <si>
    <t>Ron</t>
  </si>
  <si>
    <t>Fagin</t>
  </si>
  <si>
    <t>Steve</t>
  </si>
  <si>
    <t>Jeff</t>
  </si>
  <si>
    <t>MacDonald</t>
  </si>
  <si>
    <t>Wood</t>
  </si>
  <si>
    <t>Brian</t>
  </si>
  <si>
    <t>Miles</t>
  </si>
  <si>
    <t>Winfield</t>
  </si>
  <si>
    <t>Calcot</t>
  </si>
  <si>
    <t>Discard</t>
  </si>
  <si>
    <t>Ian</t>
  </si>
  <si>
    <t>PPWGSoc  Champion Golfer 2015 after 6 of 6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</si>
</sst>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14" fontId="1" fillId="0" borderId="0" xfId="0" applyNumberFormat="1" applyFont="1" applyAlignment="1">
      <alignment horizontal="center" vertical="center"/>
    </xf>
    <xf numFmtId="0" fontId="3" fillId="0" borderId="8" xfId="0" applyFont="1" applyFill="1" applyBorder="1" applyAlignment="1">
      <alignment wrapText="1"/>
    </xf>
    <xf numFmtId="0" fontId="3" fillId="0" borderId="9" xfId="0" applyFont="1" applyFill="1" applyBorder="1"/>
    <xf numFmtId="0" fontId="3" fillId="0" borderId="8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Fill="1" applyBorder="1"/>
    <xf numFmtId="0" fontId="1" fillId="0" borderId="0" xfId="0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Fill="1"/>
    <xf numFmtId="0" fontId="0" fillId="0" borderId="8" xfId="0" applyFill="1" applyBorder="1" applyAlignment="1">
      <alignment wrapText="1"/>
    </xf>
    <xf numFmtId="0" fontId="0" fillId="0" borderId="9" xfId="0" applyFill="1" applyBorder="1"/>
    <xf numFmtId="0" fontId="0" fillId="0" borderId="20" xfId="0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22" xfId="0" applyFill="1" applyBorder="1" applyAlignment="1">
      <alignment wrapText="1"/>
    </xf>
    <xf numFmtId="0" fontId="0" fillId="0" borderId="12" xfId="0" applyFill="1" applyBorder="1"/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Fill="1" applyBorder="1"/>
    <xf numFmtId="0" fontId="0" fillId="0" borderId="7" xfId="0" applyFill="1" applyBorder="1"/>
    <xf numFmtId="0" fontId="0" fillId="0" borderId="12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Fill="1" applyBorder="1" applyAlignment="1">
      <alignment wrapText="1"/>
    </xf>
    <xf numFmtId="0" fontId="0" fillId="0" borderId="11" xfId="0" applyFill="1" applyBorder="1"/>
    <xf numFmtId="0" fontId="0" fillId="0" borderId="25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0" xfId="0" applyAlignment="1">
      <alignment horizontal="center"/>
    </xf>
    <xf numFmtId="0" fontId="0" fillId="0" borderId="26" xfId="0" applyFill="1" applyBorder="1" applyAlignment="1">
      <alignment wrapText="1"/>
    </xf>
    <xf numFmtId="0" fontId="0" fillId="0" borderId="27" xfId="0" applyFill="1" applyBorder="1"/>
    <xf numFmtId="0" fontId="2" fillId="0" borderId="0" xfId="0" applyFont="1" applyAlignment="1">
      <alignment wrapText="1"/>
    </xf>
    <xf numFmtId="0" fontId="0" fillId="0" borderId="9" xfId="0" applyFont="1" applyFill="1" applyBorder="1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8" xfId="0" quotePrefix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3" fillId="0" borderId="0" xfId="0" applyFont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8" xfId="0" applyFont="1" applyFill="1" applyBorder="1" applyAlignment="1">
      <alignment wrapText="1"/>
    </xf>
    <xf numFmtId="0" fontId="7" fillId="0" borderId="9" xfId="0" applyFont="1" applyFill="1" applyBorder="1"/>
    <xf numFmtId="0" fontId="7" fillId="0" borderId="26" xfId="0" applyFont="1" applyFill="1" applyBorder="1" applyAlignment="1">
      <alignment wrapText="1"/>
    </xf>
    <xf numFmtId="0" fontId="7" fillId="0" borderId="27" xfId="0" applyFont="1" applyFill="1" applyBorder="1"/>
    <xf numFmtId="0" fontId="7" fillId="0" borderId="8" xfId="0" applyFont="1" applyBorder="1" applyAlignment="1">
      <alignment wrapText="1"/>
    </xf>
    <xf numFmtId="0" fontId="8" fillId="0" borderId="8" xfId="0" applyFont="1" applyFill="1" applyBorder="1" applyAlignment="1">
      <alignment wrapText="1"/>
    </xf>
    <xf numFmtId="0" fontId="8" fillId="0" borderId="9" xfId="0" applyFont="1" applyFill="1" applyBorder="1"/>
    <xf numFmtId="0" fontId="7" fillId="0" borderId="22" xfId="0" applyFont="1" applyFill="1" applyBorder="1" applyAlignment="1">
      <alignment wrapText="1"/>
    </xf>
    <xf numFmtId="0" fontId="7" fillId="0" borderId="12" xfId="0" applyFont="1" applyFill="1" applyBorder="1"/>
    <xf numFmtId="0" fontId="7" fillId="0" borderId="8" xfId="0" applyFont="1" applyFill="1" applyBorder="1"/>
    <xf numFmtId="0" fontId="7" fillId="0" borderId="0" xfId="0" applyFont="1" applyFill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65"/>
  <sheetViews>
    <sheetView tabSelected="1" zoomScale="75" zoomScaleNormal="75" workbookViewId="0">
      <selection activeCell="C4" sqref="C4"/>
    </sheetView>
  </sheetViews>
  <sheetFormatPr defaultRowHeight="12" customHeight="1" x14ac:dyDescent="0.25"/>
  <cols>
    <col min="1" max="1" width="4.7109375" style="75" customWidth="1"/>
    <col min="2" max="2" width="9.7109375" style="33" customWidth="1"/>
    <col min="3" max="3" width="17.140625" customWidth="1"/>
    <col min="4" max="4" width="5.140625" style="34" customWidth="1"/>
    <col min="5" max="6" width="4.28515625" style="75" customWidth="1"/>
    <col min="7" max="7" width="4.28515625" style="12" customWidth="1"/>
    <col min="8" max="8" width="6.140625" style="75" customWidth="1"/>
    <col min="9" max="11" width="4.28515625" style="75" customWidth="1"/>
    <col min="12" max="12" width="6.140625" style="75" customWidth="1"/>
    <col min="13" max="13" width="4.28515625" customWidth="1"/>
    <col min="14" max="14" width="4.28515625" style="1" customWidth="1"/>
    <col min="15" max="15" width="4.28515625" customWidth="1"/>
    <col min="16" max="16" width="6.140625" customWidth="1"/>
    <col min="17" max="18" width="4.42578125" customWidth="1"/>
    <col min="19" max="19" width="4.28515625" customWidth="1"/>
    <col min="20" max="20" width="6" customWidth="1"/>
    <col min="21" max="23" width="4.28515625" customWidth="1"/>
    <col min="24" max="24" width="6" customWidth="1"/>
    <col min="25" max="27" width="4.28515625" customWidth="1"/>
    <col min="28" max="28" width="5.5703125" customWidth="1"/>
    <col min="29" max="29" width="0" hidden="1" customWidth="1"/>
    <col min="30" max="31" width="0" style="75" hidden="1" customWidth="1"/>
  </cols>
  <sheetData>
    <row r="1" spans="1:31" ht="12" customHeight="1" x14ac:dyDescent="0.25">
      <c r="E1" s="99" t="s">
        <v>0</v>
      </c>
      <c r="F1" s="100"/>
      <c r="G1" s="101"/>
      <c r="H1" s="35" t="s">
        <v>1</v>
      </c>
      <c r="I1" s="99" t="s">
        <v>102</v>
      </c>
      <c r="J1" s="100"/>
      <c r="K1" s="103"/>
      <c r="L1" s="36" t="s">
        <v>1</v>
      </c>
      <c r="M1" s="99" t="s">
        <v>103</v>
      </c>
      <c r="N1" s="100"/>
      <c r="O1" s="103"/>
      <c r="P1" s="36" t="s">
        <v>1</v>
      </c>
      <c r="Q1" s="99" t="s">
        <v>104</v>
      </c>
      <c r="R1" s="100"/>
      <c r="S1" s="101"/>
      <c r="T1" s="36" t="s">
        <v>1</v>
      </c>
      <c r="U1" s="99" t="s">
        <v>105</v>
      </c>
      <c r="V1" s="100"/>
      <c r="W1" s="101"/>
      <c r="X1" s="36" t="s">
        <v>1</v>
      </c>
      <c r="Y1" s="99" t="s">
        <v>106</v>
      </c>
      <c r="Z1" s="100"/>
      <c r="AA1" s="101"/>
      <c r="AB1" s="37" t="s">
        <v>1</v>
      </c>
      <c r="AC1" s="1" t="s">
        <v>2</v>
      </c>
      <c r="AD1" s="1" t="s">
        <v>3</v>
      </c>
      <c r="AE1" s="75" t="s">
        <v>4</v>
      </c>
    </row>
    <row r="2" spans="1:31" s="9" customFormat="1" ht="12" customHeight="1" thickBot="1" x14ac:dyDescent="0.25">
      <c r="A2" s="1"/>
      <c r="B2" s="102" t="s">
        <v>5</v>
      </c>
      <c r="C2" s="102"/>
      <c r="D2" s="2"/>
      <c r="E2" s="3" t="s">
        <v>6</v>
      </c>
      <c r="F2" s="4" t="s">
        <v>7</v>
      </c>
      <c r="G2" s="5" t="s">
        <v>6</v>
      </c>
      <c r="H2" s="6" t="s">
        <v>8</v>
      </c>
      <c r="I2" s="3" t="s">
        <v>6</v>
      </c>
      <c r="J2" s="4" t="s">
        <v>7</v>
      </c>
      <c r="K2" s="5" t="s">
        <v>6</v>
      </c>
      <c r="L2" s="7" t="s">
        <v>8</v>
      </c>
      <c r="M2" s="3" t="s">
        <v>6</v>
      </c>
      <c r="N2" s="4" t="s">
        <v>7</v>
      </c>
      <c r="O2" s="5" t="s">
        <v>6</v>
      </c>
      <c r="P2" s="7" t="s">
        <v>8</v>
      </c>
      <c r="Q2" s="3" t="s">
        <v>6</v>
      </c>
      <c r="R2" s="4" t="s">
        <v>7</v>
      </c>
      <c r="S2" s="5" t="s">
        <v>6</v>
      </c>
      <c r="T2" s="7" t="s">
        <v>8</v>
      </c>
      <c r="U2" s="3" t="s">
        <v>6</v>
      </c>
      <c r="V2" s="4" t="s">
        <v>7</v>
      </c>
      <c r="W2" s="5" t="s">
        <v>6</v>
      </c>
      <c r="X2" s="7" t="s">
        <v>8</v>
      </c>
      <c r="Y2" s="3" t="s">
        <v>6</v>
      </c>
      <c r="Z2" s="4" t="s">
        <v>7</v>
      </c>
      <c r="AA2" s="5" t="s">
        <v>6</v>
      </c>
      <c r="AB2" s="7" t="s">
        <v>8</v>
      </c>
      <c r="AC2" s="8" t="s">
        <v>6</v>
      </c>
      <c r="AD2" s="1"/>
      <c r="AE2" s="1"/>
    </row>
    <row r="3" spans="1:31" s="9" customFormat="1" ht="2.25" customHeight="1" x14ac:dyDescent="0.25">
      <c r="A3" s="1"/>
      <c r="B3" s="1"/>
      <c r="C3" s="1"/>
      <c r="D3" s="2"/>
      <c r="E3" s="10"/>
      <c r="F3" s="10"/>
      <c r="G3" s="11"/>
      <c r="H3" s="6"/>
      <c r="I3" s="6"/>
      <c r="J3" s="10"/>
      <c r="K3" s="11"/>
      <c r="L3" s="7"/>
      <c r="M3" s="38"/>
      <c r="N3" s="39"/>
      <c r="O3" s="40"/>
      <c r="P3" s="38"/>
      <c r="Q3" s="35"/>
      <c r="R3" s="41"/>
      <c r="S3" s="42"/>
      <c r="T3" s="39"/>
      <c r="U3" s="35"/>
      <c r="V3" s="41"/>
      <c r="W3" s="42"/>
      <c r="X3" s="39"/>
      <c r="Y3" s="35"/>
      <c r="Z3" s="41"/>
      <c r="AA3" s="43"/>
      <c r="AB3" s="36"/>
      <c r="AC3" s="12">
        <f>G3+K3+O3+S3+W3+AA3-AE3</f>
        <v>0</v>
      </c>
      <c r="AD3" s="1"/>
      <c r="AE3" s="1"/>
    </row>
    <row r="4" spans="1:31" s="53" customFormat="1" ht="12" customHeight="1" x14ac:dyDescent="0.25">
      <c r="A4" s="12">
        <v>1</v>
      </c>
      <c r="B4" s="54" t="s">
        <v>132</v>
      </c>
      <c r="C4" s="55" t="s">
        <v>133</v>
      </c>
      <c r="D4" s="44">
        <v>10</v>
      </c>
      <c r="E4" s="45"/>
      <c r="F4" s="46"/>
      <c r="G4" s="47"/>
      <c r="H4" s="48"/>
      <c r="I4" s="49"/>
      <c r="J4" s="46"/>
      <c r="K4" s="47"/>
      <c r="L4" s="50"/>
      <c r="M4" s="49"/>
      <c r="N4" s="46"/>
      <c r="O4" s="47"/>
      <c r="P4" s="48"/>
      <c r="Q4" s="49">
        <v>33</v>
      </c>
      <c r="R4" s="46">
        <v>5</v>
      </c>
      <c r="S4" s="47">
        <v>7</v>
      </c>
      <c r="T4" s="51"/>
      <c r="U4" s="49">
        <v>34</v>
      </c>
      <c r="V4" s="46">
        <v>2</v>
      </c>
      <c r="W4" s="47">
        <v>10</v>
      </c>
      <c r="X4" s="51">
        <v>8.5</v>
      </c>
      <c r="Y4" s="49">
        <v>34</v>
      </c>
      <c r="Z4" s="46">
        <v>1</v>
      </c>
      <c r="AA4" s="52">
        <v>11</v>
      </c>
      <c r="AB4" s="50">
        <v>6.5</v>
      </c>
      <c r="AC4" s="12">
        <f t="shared" ref="AC4:AC12" si="0">G4+K4+O4+S4+W4+AA4</f>
        <v>28</v>
      </c>
      <c r="AD4" s="12"/>
      <c r="AE4" s="12"/>
    </row>
    <row r="5" spans="1:31" s="53" customFormat="1" ht="12" customHeight="1" x14ac:dyDescent="0.25">
      <c r="A5" s="12">
        <v>2</v>
      </c>
      <c r="B5" s="76" t="s">
        <v>21</v>
      </c>
      <c r="C5" s="77" t="s">
        <v>22</v>
      </c>
      <c r="D5" s="44">
        <v>11</v>
      </c>
      <c r="E5" s="45">
        <v>35</v>
      </c>
      <c r="F5" s="46">
        <v>4</v>
      </c>
      <c r="G5" s="47">
        <v>8</v>
      </c>
      <c r="H5" s="48">
        <v>10.5</v>
      </c>
      <c r="I5" s="49">
        <v>27</v>
      </c>
      <c r="J5" s="46">
        <v>4</v>
      </c>
      <c r="K5" s="47">
        <v>8</v>
      </c>
      <c r="L5" s="50">
        <v>10</v>
      </c>
      <c r="M5" s="56">
        <v>31</v>
      </c>
      <c r="N5" s="46">
        <v>3</v>
      </c>
      <c r="O5" s="47">
        <v>9</v>
      </c>
      <c r="P5" s="48">
        <v>9</v>
      </c>
      <c r="Q5" s="49">
        <v>32</v>
      </c>
      <c r="R5" s="46">
        <v>8</v>
      </c>
      <c r="S5" s="47">
        <v>4</v>
      </c>
      <c r="T5" s="51"/>
      <c r="U5" s="49">
        <v>28</v>
      </c>
      <c r="V5" s="46">
        <v>10</v>
      </c>
      <c r="W5" s="47">
        <v>2</v>
      </c>
      <c r="X5" s="51"/>
      <c r="Y5" s="49">
        <v>34</v>
      </c>
      <c r="Z5" s="46">
        <v>2</v>
      </c>
      <c r="AA5" s="52">
        <v>10</v>
      </c>
      <c r="AB5" s="50">
        <v>7.5</v>
      </c>
      <c r="AC5" s="12">
        <f t="shared" si="0"/>
        <v>41</v>
      </c>
      <c r="AD5" s="12"/>
      <c r="AE5" s="12"/>
    </row>
    <row r="6" spans="1:31" s="53" customFormat="1" ht="12" customHeight="1" x14ac:dyDescent="0.25">
      <c r="A6" s="12">
        <v>3</v>
      </c>
      <c r="B6" s="54" t="s">
        <v>108</v>
      </c>
      <c r="C6" s="55" t="s">
        <v>14</v>
      </c>
      <c r="D6" s="44">
        <v>10</v>
      </c>
      <c r="E6" s="45">
        <v>27</v>
      </c>
      <c r="F6" s="46">
        <v>13</v>
      </c>
      <c r="G6" s="47">
        <v>1</v>
      </c>
      <c r="H6" s="48"/>
      <c r="I6" s="49"/>
      <c r="J6" s="46"/>
      <c r="K6" s="47"/>
      <c r="L6" s="50"/>
      <c r="M6" s="49"/>
      <c r="N6" s="46"/>
      <c r="O6" s="47"/>
      <c r="P6" s="48"/>
      <c r="Q6" s="49">
        <v>31</v>
      </c>
      <c r="R6" s="46">
        <v>9</v>
      </c>
      <c r="S6" s="47">
        <v>3</v>
      </c>
      <c r="T6" s="51"/>
      <c r="U6" s="49">
        <v>33</v>
      </c>
      <c r="V6" s="46">
        <v>4</v>
      </c>
      <c r="W6" s="47">
        <v>8</v>
      </c>
      <c r="X6" s="51">
        <v>9.5</v>
      </c>
      <c r="Y6" s="49">
        <v>32</v>
      </c>
      <c r="Z6" s="46">
        <v>3</v>
      </c>
      <c r="AA6" s="52">
        <v>9</v>
      </c>
      <c r="AB6" s="50">
        <v>8.5</v>
      </c>
      <c r="AC6" s="12">
        <f t="shared" si="0"/>
        <v>21</v>
      </c>
      <c r="AD6" s="12"/>
      <c r="AE6" s="14"/>
    </row>
    <row r="7" spans="1:31" s="53" customFormat="1" ht="12" customHeight="1" x14ac:dyDescent="0.25">
      <c r="A7" s="12">
        <v>4</v>
      </c>
      <c r="B7" s="59" t="s">
        <v>135</v>
      </c>
      <c r="C7" s="55" t="s">
        <v>136</v>
      </c>
      <c r="D7" s="44">
        <v>20</v>
      </c>
      <c r="E7" s="45"/>
      <c r="F7" s="46"/>
      <c r="G7" s="47"/>
      <c r="H7" s="48"/>
      <c r="I7" s="49"/>
      <c r="J7" s="46"/>
      <c r="K7" s="47"/>
      <c r="L7" s="50"/>
      <c r="M7" s="49"/>
      <c r="N7" s="46"/>
      <c r="O7" s="47"/>
      <c r="P7" s="48"/>
      <c r="Q7" s="49">
        <v>25</v>
      </c>
      <c r="R7" s="46">
        <v>25</v>
      </c>
      <c r="S7" s="47">
        <v>1</v>
      </c>
      <c r="T7" s="51">
        <v>21</v>
      </c>
      <c r="U7" s="49">
        <v>28</v>
      </c>
      <c r="V7" s="46">
        <v>11</v>
      </c>
      <c r="W7" s="47">
        <v>1</v>
      </c>
      <c r="X7" s="51"/>
      <c r="Y7" s="49">
        <v>31</v>
      </c>
      <c r="Z7" s="46">
        <v>4</v>
      </c>
      <c r="AA7" s="52">
        <v>8</v>
      </c>
      <c r="AB7" s="50">
        <v>20.5</v>
      </c>
      <c r="AC7" s="12">
        <f t="shared" si="0"/>
        <v>10</v>
      </c>
      <c r="AD7" s="81"/>
      <c r="AE7" s="81"/>
    </row>
    <row r="8" spans="1:31" s="53" customFormat="1" ht="12" customHeight="1" x14ac:dyDescent="0.25">
      <c r="A8" s="12">
        <v>5</v>
      </c>
      <c r="B8" s="54" t="s">
        <v>36</v>
      </c>
      <c r="C8" s="55" t="s">
        <v>37</v>
      </c>
      <c r="D8" s="57">
        <v>9</v>
      </c>
      <c r="E8" s="58"/>
      <c r="F8" s="46"/>
      <c r="G8" s="47"/>
      <c r="H8" s="48"/>
      <c r="I8" s="49">
        <v>25</v>
      </c>
      <c r="J8" s="46">
        <v>7</v>
      </c>
      <c r="K8" s="47">
        <v>4</v>
      </c>
      <c r="L8" s="50"/>
      <c r="M8" s="49">
        <v>26</v>
      </c>
      <c r="N8" s="46">
        <v>12</v>
      </c>
      <c r="O8" s="47">
        <v>1</v>
      </c>
      <c r="P8" s="48"/>
      <c r="Q8" s="49">
        <v>29</v>
      </c>
      <c r="R8" s="46">
        <v>16</v>
      </c>
      <c r="S8" s="47">
        <v>1</v>
      </c>
      <c r="T8" s="51">
        <v>10</v>
      </c>
      <c r="U8" s="49">
        <v>26</v>
      </c>
      <c r="V8" s="46">
        <v>13</v>
      </c>
      <c r="W8" s="47">
        <v>1</v>
      </c>
      <c r="X8" s="51"/>
      <c r="Y8" s="49">
        <v>29</v>
      </c>
      <c r="Z8" s="46">
        <v>5</v>
      </c>
      <c r="AA8" s="52">
        <v>7</v>
      </c>
      <c r="AB8" s="50"/>
      <c r="AC8" s="12">
        <f t="shared" si="0"/>
        <v>14</v>
      </c>
      <c r="AD8" s="81"/>
      <c r="AE8" s="12"/>
    </row>
    <row r="9" spans="1:31" s="53" customFormat="1" ht="12" customHeight="1" x14ac:dyDescent="0.25">
      <c r="A9" s="12">
        <v>6</v>
      </c>
      <c r="B9" s="25" t="s">
        <v>100</v>
      </c>
      <c r="C9" s="26" t="s">
        <v>101</v>
      </c>
      <c r="D9" s="57">
        <v>10</v>
      </c>
      <c r="E9" s="58"/>
      <c r="F9" s="46"/>
      <c r="G9" s="47"/>
      <c r="H9" s="48"/>
      <c r="I9" s="49">
        <v>33</v>
      </c>
      <c r="J9" s="46">
        <v>1</v>
      </c>
      <c r="K9" s="47">
        <v>11</v>
      </c>
      <c r="L9" s="48">
        <v>8</v>
      </c>
      <c r="M9" s="49"/>
      <c r="N9" s="46"/>
      <c r="O9" s="47"/>
      <c r="P9" s="48"/>
      <c r="Q9" s="49"/>
      <c r="R9" s="46"/>
      <c r="S9" s="47"/>
      <c r="T9" s="51"/>
      <c r="U9" s="49"/>
      <c r="V9" s="46"/>
      <c r="W9" s="47"/>
      <c r="X9" s="51"/>
      <c r="Y9" s="49">
        <v>29</v>
      </c>
      <c r="Z9" s="46">
        <v>6</v>
      </c>
      <c r="AA9" s="52">
        <v>6</v>
      </c>
      <c r="AB9" s="50"/>
      <c r="AC9" s="12">
        <f t="shared" si="0"/>
        <v>17</v>
      </c>
      <c r="AD9" s="81"/>
      <c r="AE9" s="12"/>
    </row>
    <row r="10" spans="1:31" s="53" customFormat="1" ht="12" customHeight="1" x14ac:dyDescent="0.25">
      <c r="A10" s="12">
        <v>7</v>
      </c>
      <c r="B10" s="54" t="s">
        <v>86</v>
      </c>
      <c r="C10" s="55" t="s">
        <v>85</v>
      </c>
      <c r="D10" s="44">
        <v>23</v>
      </c>
      <c r="E10" s="45">
        <v>23</v>
      </c>
      <c r="F10" s="46">
        <v>17</v>
      </c>
      <c r="G10" s="47">
        <v>1</v>
      </c>
      <c r="H10" s="48">
        <v>24</v>
      </c>
      <c r="I10" s="49"/>
      <c r="J10" s="46"/>
      <c r="K10" s="47"/>
      <c r="L10" s="48"/>
      <c r="M10" s="49"/>
      <c r="N10" s="46"/>
      <c r="O10" s="47"/>
      <c r="P10" s="48"/>
      <c r="Q10" s="49"/>
      <c r="R10" s="46"/>
      <c r="S10" s="47"/>
      <c r="T10" s="51"/>
      <c r="U10" s="49"/>
      <c r="V10" s="46"/>
      <c r="W10" s="47"/>
      <c r="X10" s="51"/>
      <c r="Y10" s="49">
        <v>27</v>
      </c>
      <c r="Z10" s="46">
        <v>7</v>
      </c>
      <c r="AA10" s="52">
        <v>5</v>
      </c>
      <c r="AB10" s="50"/>
      <c r="AC10" s="12">
        <f t="shared" si="0"/>
        <v>6</v>
      </c>
      <c r="AD10" s="12"/>
      <c r="AE10" s="14"/>
    </row>
    <row r="11" spans="1:31" s="53" customFormat="1" ht="12" customHeight="1" x14ac:dyDescent="0.25">
      <c r="A11" s="12">
        <v>8</v>
      </c>
      <c r="B11" s="54" t="s">
        <v>123</v>
      </c>
      <c r="C11" s="55" t="s">
        <v>32</v>
      </c>
      <c r="D11" s="44">
        <v>7</v>
      </c>
      <c r="E11" s="46"/>
      <c r="F11" s="46"/>
      <c r="G11" s="47"/>
      <c r="H11" s="48"/>
      <c r="I11" s="49">
        <v>31</v>
      </c>
      <c r="J11" s="46">
        <v>2</v>
      </c>
      <c r="K11" s="47">
        <v>10</v>
      </c>
      <c r="L11" s="48">
        <v>5.5</v>
      </c>
      <c r="M11" s="49">
        <v>23</v>
      </c>
      <c r="N11" s="46">
        <v>16</v>
      </c>
      <c r="O11" s="47">
        <v>1</v>
      </c>
      <c r="P11" s="48"/>
      <c r="Q11" s="49">
        <v>29</v>
      </c>
      <c r="R11" s="46">
        <v>19</v>
      </c>
      <c r="S11" s="47">
        <v>1</v>
      </c>
      <c r="T11" s="51"/>
      <c r="U11" s="49">
        <v>29</v>
      </c>
      <c r="V11" s="46">
        <v>7</v>
      </c>
      <c r="W11" s="47">
        <v>5</v>
      </c>
      <c r="X11" s="51"/>
      <c r="Y11" s="49">
        <v>27</v>
      </c>
      <c r="Z11" s="46">
        <v>8</v>
      </c>
      <c r="AA11" s="52">
        <v>4</v>
      </c>
      <c r="AB11" s="50"/>
      <c r="AC11" s="12">
        <f t="shared" si="0"/>
        <v>21</v>
      </c>
      <c r="AD11" s="12"/>
      <c r="AE11" s="12"/>
    </row>
    <row r="12" spans="1:31" s="53" customFormat="1" ht="12" customHeight="1" x14ac:dyDescent="0.25">
      <c r="A12" s="12">
        <v>9</v>
      </c>
      <c r="B12" s="54" t="s">
        <v>30</v>
      </c>
      <c r="C12" s="55" t="s">
        <v>31</v>
      </c>
      <c r="D12" s="44">
        <v>18</v>
      </c>
      <c r="E12" s="45"/>
      <c r="F12" s="46"/>
      <c r="G12" s="47"/>
      <c r="H12" s="48"/>
      <c r="I12" s="49"/>
      <c r="J12" s="46"/>
      <c r="K12" s="47"/>
      <c r="L12" s="48"/>
      <c r="M12" s="49">
        <v>23</v>
      </c>
      <c r="N12" s="46">
        <v>17</v>
      </c>
      <c r="O12" s="47">
        <v>1</v>
      </c>
      <c r="P12" s="48"/>
      <c r="Q12" s="49">
        <v>32</v>
      </c>
      <c r="R12" s="46">
        <v>6</v>
      </c>
      <c r="S12" s="47">
        <v>6</v>
      </c>
      <c r="T12" s="51"/>
      <c r="U12" s="49">
        <v>28</v>
      </c>
      <c r="V12" s="46">
        <v>9</v>
      </c>
      <c r="W12" s="47">
        <v>3</v>
      </c>
      <c r="X12" s="51"/>
      <c r="Y12" s="49">
        <v>27</v>
      </c>
      <c r="Z12" s="46">
        <v>9</v>
      </c>
      <c r="AA12" s="52">
        <v>3</v>
      </c>
      <c r="AB12" s="50"/>
      <c r="AC12" s="12">
        <f t="shared" si="0"/>
        <v>13</v>
      </c>
      <c r="AD12" s="12"/>
      <c r="AE12" s="12"/>
    </row>
    <row r="13" spans="1:31" s="53" customFormat="1" ht="12" customHeight="1" x14ac:dyDescent="0.25">
      <c r="A13" s="12">
        <v>10</v>
      </c>
      <c r="B13" s="25" t="s">
        <v>77</v>
      </c>
      <c r="C13" s="26" t="s">
        <v>78</v>
      </c>
      <c r="D13" s="44">
        <v>16</v>
      </c>
      <c r="E13" s="45"/>
      <c r="F13" s="46"/>
      <c r="G13" s="47"/>
      <c r="H13" s="48"/>
      <c r="I13" s="49"/>
      <c r="J13" s="46"/>
      <c r="K13" s="47"/>
      <c r="L13" s="48"/>
      <c r="M13" s="49"/>
      <c r="N13" s="46"/>
      <c r="O13" s="47"/>
      <c r="P13" s="48"/>
      <c r="Q13" s="56"/>
      <c r="R13" s="46"/>
      <c r="S13" s="47"/>
      <c r="T13" s="51"/>
      <c r="U13" s="49"/>
      <c r="V13" s="46"/>
      <c r="W13" s="47"/>
      <c r="X13" s="51"/>
      <c r="Y13" s="49">
        <v>27</v>
      </c>
      <c r="Z13" s="46">
        <v>10</v>
      </c>
      <c r="AA13" s="52">
        <v>2</v>
      </c>
      <c r="AB13" s="50"/>
      <c r="AC13" s="12"/>
      <c r="AD13" s="12"/>
      <c r="AE13" s="12"/>
    </row>
    <row r="14" spans="1:31" s="53" customFormat="1" ht="12" customHeight="1" x14ac:dyDescent="0.25">
      <c r="A14" s="12">
        <v>11</v>
      </c>
      <c r="B14" s="59" t="s">
        <v>25</v>
      </c>
      <c r="C14" s="55" t="s">
        <v>26</v>
      </c>
      <c r="D14" s="44">
        <v>13</v>
      </c>
      <c r="E14" s="45">
        <v>30</v>
      </c>
      <c r="F14" s="46">
        <v>9</v>
      </c>
      <c r="G14" s="47">
        <v>3</v>
      </c>
      <c r="H14" s="48"/>
      <c r="I14" s="49">
        <v>23</v>
      </c>
      <c r="J14" s="46">
        <v>13</v>
      </c>
      <c r="K14" s="47">
        <v>1</v>
      </c>
      <c r="L14" s="48"/>
      <c r="M14" s="49">
        <v>28</v>
      </c>
      <c r="N14" s="46">
        <v>9</v>
      </c>
      <c r="O14" s="47">
        <v>3</v>
      </c>
      <c r="P14" s="48"/>
      <c r="Q14" s="49">
        <v>26</v>
      </c>
      <c r="R14" s="46">
        <v>24</v>
      </c>
      <c r="S14" s="47">
        <v>1</v>
      </c>
      <c r="T14" s="51">
        <v>14</v>
      </c>
      <c r="U14" s="49"/>
      <c r="V14" s="46"/>
      <c r="W14" s="47"/>
      <c r="X14" s="51"/>
      <c r="Y14" s="49">
        <v>26</v>
      </c>
      <c r="Z14" s="46">
        <v>11</v>
      </c>
      <c r="AA14" s="52">
        <v>1</v>
      </c>
      <c r="AB14" s="50"/>
      <c r="AC14" s="12">
        <f t="shared" ref="AC14:AC44" si="1">G14+K14+O14+S14+W14+AA14</f>
        <v>9</v>
      </c>
      <c r="AD14" s="12"/>
      <c r="AE14" s="14"/>
    </row>
    <row r="15" spans="1:31" s="53" customFormat="1" ht="12" customHeight="1" x14ac:dyDescent="0.25">
      <c r="A15" s="12">
        <v>12</v>
      </c>
      <c r="B15" s="54" t="s">
        <v>62</v>
      </c>
      <c r="C15" s="55" t="s">
        <v>22</v>
      </c>
      <c r="D15" s="44">
        <v>0</v>
      </c>
      <c r="E15" s="45"/>
      <c r="F15" s="46"/>
      <c r="G15" s="47"/>
      <c r="H15" s="48"/>
      <c r="I15" s="49"/>
      <c r="J15" s="46"/>
      <c r="K15" s="47"/>
      <c r="L15" s="48"/>
      <c r="M15" s="49"/>
      <c r="N15" s="46"/>
      <c r="O15" s="47"/>
      <c r="P15" s="48"/>
      <c r="Q15" s="49"/>
      <c r="R15" s="46"/>
      <c r="S15" s="47"/>
      <c r="T15" s="51"/>
      <c r="U15" s="49">
        <v>25</v>
      </c>
      <c r="V15" s="46">
        <v>15</v>
      </c>
      <c r="W15" s="47">
        <v>1</v>
      </c>
      <c r="X15" s="51"/>
      <c r="Y15" s="49">
        <v>25</v>
      </c>
      <c r="Z15" s="46">
        <v>12</v>
      </c>
      <c r="AA15" s="52">
        <v>1</v>
      </c>
      <c r="AB15" s="50"/>
      <c r="AC15" s="12">
        <f t="shared" si="1"/>
        <v>2</v>
      </c>
      <c r="AD15" s="12"/>
      <c r="AE15" s="12"/>
    </row>
    <row r="16" spans="1:31" s="53" customFormat="1" ht="12" customHeight="1" x14ac:dyDescent="0.25">
      <c r="A16" s="12">
        <v>13</v>
      </c>
      <c r="B16" s="54" t="s">
        <v>11</v>
      </c>
      <c r="C16" s="55" t="s">
        <v>12</v>
      </c>
      <c r="D16" s="44">
        <v>10</v>
      </c>
      <c r="E16" s="45"/>
      <c r="F16" s="46"/>
      <c r="G16" s="47"/>
      <c r="H16" s="48"/>
      <c r="I16" s="49">
        <v>27</v>
      </c>
      <c r="J16" s="46">
        <v>4</v>
      </c>
      <c r="K16" s="47">
        <v>8</v>
      </c>
      <c r="L16" s="48">
        <v>9.5</v>
      </c>
      <c r="M16" s="49">
        <v>28</v>
      </c>
      <c r="N16" s="46">
        <v>8</v>
      </c>
      <c r="O16" s="47">
        <v>4</v>
      </c>
      <c r="P16" s="48"/>
      <c r="Q16" s="49">
        <v>35</v>
      </c>
      <c r="R16" s="46">
        <v>3</v>
      </c>
      <c r="S16" s="47">
        <v>9</v>
      </c>
      <c r="T16" s="51">
        <v>8.5</v>
      </c>
      <c r="U16" s="49"/>
      <c r="V16" s="46"/>
      <c r="W16" s="47"/>
      <c r="X16" s="51"/>
      <c r="Y16" s="49">
        <v>24</v>
      </c>
      <c r="Z16" s="46">
        <v>13</v>
      </c>
      <c r="AA16" s="52">
        <v>1</v>
      </c>
      <c r="AB16" s="50"/>
      <c r="AC16" s="12">
        <f t="shared" si="1"/>
        <v>22</v>
      </c>
      <c r="AD16" s="81"/>
      <c r="AE16" s="81"/>
    </row>
    <row r="17" spans="1:31" s="53" customFormat="1" ht="12" customHeight="1" x14ac:dyDescent="0.25">
      <c r="A17" s="12">
        <v>14</v>
      </c>
      <c r="B17" s="54" t="s">
        <v>124</v>
      </c>
      <c r="C17" s="55" t="s">
        <v>125</v>
      </c>
      <c r="D17" s="44">
        <v>21</v>
      </c>
      <c r="E17" s="45"/>
      <c r="F17" s="46"/>
      <c r="G17" s="47"/>
      <c r="H17" s="48"/>
      <c r="I17" s="49">
        <v>24</v>
      </c>
      <c r="J17" s="46">
        <v>10</v>
      </c>
      <c r="K17" s="47">
        <v>2</v>
      </c>
      <c r="L17" s="48"/>
      <c r="M17" s="49">
        <v>27</v>
      </c>
      <c r="N17" s="46">
        <v>11</v>
      </c>
      <c r="O17" s="47">
        <v>1</v>
      </c>
      <c r="P17" s="48"/>
      <c r="Q17" s="49"/>
      <c r="R17" s="46"/>
      <c r="S17" s="47"/>
      <c r="T17" s="51"/>
      <c r="U17" s="49">
        <v>20</v>
      </c>
      <c r="V17" s="46">
        <v>21</v>
      </c>
      <c r="W17" s="47">
        <v>1</v>
      </c>
      <c r="X17" s="51">
        <v>22</v>
      </c>
      <c r="Y17" s="49">
        <v>24</v>
      </c>
      <c r="Z17" s="46">
        <v>14</v>
      </c>
      <c r="AA17" s="52">
        <v>1</v>
      </c>
      <c r="AB17" s="50"/>
      <c r="AC17" s="12">
        <f t="shared" si="1"/>
        <v>5</v>
      </c>
      <c r="AD17" s="12"/>
      <c r="AE17" s="12"/>
    </row>
    <row r="18" spans="1:31" s="53" customFormat="1" ht="12" customHeight="1" x14ac:dyDescent="0.25">
      <c r="A18" s="12">
        <v>15</v>
      </c>
      <c r="B18" s="60" t="s">
        <v>11</v>
      </c>
      <c r="C18" s="61" t="s">
        <v>35</v>
      </c>
      <c r="D18" s="44">
        <v>26</v>
      </c>
      <c r="E18" s="45">
        <v>27</v>
      </c>
      <c r="F18" s="46">
        <v>12</v>
      </c>
      <c r="G18" s="47">
        <v>1</v>
      </c>
      <c r="H18" s="48"/>
      <c r="I18" s="49"/>
      <c r="J18" s="46"/>
      <c r="K18" s="47"/>
      <c r="L18" s="48"/>
      <c r="M18" s="49"/>
      <c r="N18" s="46"/>
      <c r="O18" s="47"/>
      <c r="P18" s="48"/>
      <c r="Q18" s="49"/>
      <c r="R18" s="46"/>
      <c r="S18" s="47"/>
      <c r="T18" s="62"/>
      <c r="U18" s="49"/>
      <c r="V18" s="46"/>
      <c r="W18" s="47"/>
      <c r="X18" s="62"/>
      <c r="Y18" s="49">
        <v>23</v>
      </c>
      <c r="Z18" s="46">
        <v>15</v>
      </c>
      <c r="AA18" s="52">
        <v>1</v>
      </c>
      <c r="AB18" s="63"/>
      <c r="AC18" s="12">
        <f t="shared" si="1"/>
        <v>2</v>
      </c>
      <c r="AD18" s="12"/>
      <c r="AE18" s="14"/>
    </row>
    <row r="19" spans="1:31" s="53" customFormat="1" ht="12" customHeight="1" x14ac:dyDescent="0.25">
      <c r="A19" s="12">
        <v>16</v>
      </c>
      <c r="B19" s="54" t="s">
        <v>23</v>
      </c>
      <c r="C19" s="55" t="s">
        <v>24</v>
      </c>
      <c r="D19" s="44">
        <v>21</v>
      </c>
      <c r="E19" s="45">
        <v>24</v>
      </c>
      <c r="F19" s="46">
        <v>16</v>
      </c>
      <c r="G19" s="47">
        <v>1</v>
      </c>
      <c r="H19" s="48"/>
      <c r="I19" s="49">
        <v>21</v>
      </c>
      <c r="J19" s="46">
        <v>16</v>
      </c>
      <c r="K19" s="47">
        <v>1</v>
      </c>
      <c r="L19" s="48">
        <v>22</v>
      </c>
      <c r="M19" s="49">
        <v>20</v>
      </c>
      <c r="N19" s="46">
        <v>21</v>
      </c>
      <c r="O19" s="47">
        <v>1</v>
      </c>
      <c r="P19" s="48">
        <v>23</v>
      </c>
      <c r="Q19" s="49">
        <v>34</v>
      </c>
      <c r="R19" s="46">
        <v>4</v>
      </c>
      <c r="S19" s="47">
        <v>8</v>
      </c>
      <c r="T19" s="51">
        <v>22.5</v>
      </c>
      <c r="U19" s="49">
        <v>16</v>
      </c>
      <c r="V19" s="46">
        <v>22</v>
      </c>
      <c r="W19" s="47">
        <v>1</v>
      </c>
      <c r="X19" s="51">
        <v>24</v>
      </c>
      <c r="Y19" s="49">
        <v>23</v>
      </c>
      <c r="Z19" s="46">
        <v>16</v>
      </c>
      <c r="AA19" s="52">
        <v>1</v>
      </c>
      <c r="AB19" s="50"/>
      <c r="AC19" s="12">
        <f t="shared" si="1"/>
        <v>13</v>
      </c>
      <c r="AD19" s="12"/>
      <c r="AE19" s="81"/>
    </row>
    <row r="20" spans="1:31" s="53" customFormat="1" ht="12" customHeight="1" x14ac:dyDescent="0.25">
      <c r="A20" s="12">
        <v>17</v>
      </c>
      <c r="B20" s="54" t="s">
        <v>46</v>
      </c>
      <c r="C20" s="55" t="s">
        <v>47</v>
      </c>
      <c r="D20" s="44">
        <v>28</v>
      </c>
      <c r="E20" s="45">
        <v>19</v>
      </c>
      <c r="F20" s="46">
        <v>21</v>
      </c>
      <c r="G20" s="47">
        <v>1</v>
      </c>
      <c r="H20" s="48">
        <v>29</v>
      </c>
      <c r="I20" s="49"/>
      <c r="J20" s="46"/>
      <c r="K20" s="47"/>
      <c r="L20" s="48"/>
      <c r="M20" s="49">
        <v>26</v>
      </c>
      <c r="N20" s="46">
        <v>13</v>
      </c>
      <c r="O20" s="47">
        <v>1</v>
      </c>
      <c r="P20" s="48"/>
      <c r="Q20" s="56"/>
      <c r="R20" s="46"/>
      <c r="S20" s="47"/>
      <c r="T20" s="51"/>
      <c r="U20" s="49"/>
      <c r="V20" s="46"/>
      <c r="W20" s="47"/>
      <c r="X20" s="51"/>
      <c r="Y20" s="49">
        <v>22</v>
      </c>
      <c r="Z20" s="46">
        <v>17</v>
      </c>
      <c r="AA20" s="52">
        <v>1</v>
      </c>
      <c r="AB20" s="50"/>
      <c r="AC20" s="12">
        <f t="shared" si="1"/>
        <v>3</v>
      </c>
      <c r="AD20" s="12"/>
      <c r="AE20" s="12"/>
    </row>
    <row r="21" spans="1:31" s="53" customFormat="1" ht="12" customHeight="1" x14ac:dyDescent="0.25">
      <c r="A21" s="12">
        <v>18</v>
      </c>
      <c r="B21" s="54" t="s">
        <v>17</v>
      </c>
      <c r="C21" s="55" t="s">
        <v>34</v>
      </c>
      <c r="D21" s="44">
        <v>7.5</v>
      </c>
      <c r="E21" s="45">
        <v>36</v>
      </c>
      <c r="F21" s="46">
        <v>3</v>
      </c>
      <c r="G21" s="47">
        <v>9</v>
      </c>
      <c r="H21" s="48">
        <v>6.5</v>
      </c>
      <c r="I21" s="49">
        <v>25</v>
      </c>
      <c r="J21" s="46">
        <v>7</v>
      </c>
      <c r="K21" s="47">
        <v>4</v>
      </c>
      <c r="L21" s="48"/>
      <c r="M21" s="49">
        <v>30</v>
      </c>
      <c r="N21" s="46">
        <v>5</v>
      </c>
      <c r="O21" s="47">
        <v>7</v>
      </c>
      <c r="P21" s="48"/>
      <c r="Q21" s="49"/>
      <c r="R21" s="46"/>
      <c r="S21" s="47"/>
      <c r="T21" s="51"/>
      <c r="U21" s="49">
        <v>28</v>
      </c>
      <c r="V21" s="46">
        <v>8</v>
      </c>
      <c r="W21" s="47">
        <v>4</v>
      </c>
      <c r="X21" s="51"/>
      <c r="Y21" s="49">
        <v>21</v>
      </c>
      <c r="Z21" s="46">
        <v>18</v>
      </c>
      <c r="AA21" s="52">
        <v>1</v>
      </c>
      <c r="AB21" s="50"/>
      <c r="AC21" s="12">
        <f t="shared" si="1"/>
        <v>25</v>
      </c>
      <c r="AD21" s="12"/>
      <c r="AE21" s="12"/>
    </row>
    <row r="22" spans="1:31" s="53" customFormat="1" ht="12" customHeight="1" x14ac:dyDescent="0.25">
      <c r="A22" s="12">
        <v>19</v>
      </c>
      <c r="B22" s="54" t="s">
        <v>25</v>
      </c>
      <c r="C22" s="55" t="s">
        <v>85</v>
      </c>
      <c r="D22" s="44">
        <v>20</v>
      </c>
      <c r="E22" s="45"/>
      <c r="F22" s="46"/>
      <c r="G22" s="47"/>
      <c r="H22" s="48"/>
      <c r="I22" s="49">
        <v>17</v>
      </c>
      <c r="J22" s="46">
        <v>19</v>
      </c>
      <c r="K22" s="47">
        <v>1</v>
      </c>
      <c r="L22" s="48">
        <v>21</v>
      </c>
      <c r="M22" s="49"/>
      <c r="N22" s="46"/>
      <c r="O22" s="47"/>
      <c r="P22" s="48"/>
      <c r="Q22" s="49">
        <v>30</v>
      </c>
      <c r="R22" s="46">
        <v>12</v>
      </c>
      <c r="S22" s="47">
        <v>1</v>
      </c>
      <c r="T22" s="51"/>
      <c r="U22" s="49"/>
      <c r="V22" s="46"/>
      <c r="W22" s="47"/>
      <c r="X22" s="51"/>
      <c r="Y22" s="49">
        <v>20</v>
      </c>
      <c r="Z22" s="46">
        <v>19</v>
      </c>
      <c r="AA22" s="52">
        <v>1</v>
      </c>
      <c r="AB22" s="50"/>
      <c r="AC22" s="12">
        <f t="shared" si="1"/>
        <v>3</v>
      </c>
      <c r="AD22" s="12"/>
      <c r="AE22" s="12"/>
    </row>
    <row r="23" spans="1:31" s="53" customFormat="1" ht="12" customHeight="1" x14ac:dyDescent="0.25">
      <c r="A23" s="12">
        <v>20</v>
      </c>
      <c r="B23" s="54" t="s">
        <v>107</v>
      </c>
      <c r="C23" s="55" t="s">
        <v>20</v>
      </c>
      <c r="D23" s="44">
        <v>12</v>
      </c>
      <c r="E23" s="45">
        <v>41</v>
      </c>
      <c r="F23" s="46">
        <v>1</v>
      </c>
      <c r="G23" s="47">
        <v>11</v>
      </c>
      <c r="H23" s="48">
        <v>7</v>
      </c>
      <c r="I23" s="49"/>
      <c r="J23" s="46"/>
      <c r="K23" s="47"/>
      <c r="L23" s="48"/>
      <c r="M23" s="49">
        <v>22</v>
      </c>
      <c r="N23" s="46">
        <v>20</v>
      </c>
      <c r="O23" s="47">
        <v>1</v>
      </c>
      <c r="P23" s="48">
        <v>8</v>
      </c>
      <c r="Q23" s="49">
        <v>27</v>
      </c>
      <c r="R23" s="46">
        <v>21</v>
      </c>
      <c r="S23" s="47">
        <v>1</v>
      </c>
      <c r="T23" s="51"/>
      <c r="U23" s="49">
        <v>21</v>
      </c>
      <c r="V23" s="46">
        <v>18</v>
      </c>
      <c r="W23" s="47">
        <v>1</v>
      </c>
      <c r="X23" s="51">
        <v>9</v>
      </c>
      <c r="Y23" s="49">
        <v>20</v>
      </c>
      <c r="Z23" s="46">
        <v>20</v>
      </c>
      <c r="AA23" s="52">
        <v>1</v>
      </c>
      <c r="AB23" s="50">
        <v>10</v>
      </c>
      <c r="AC23" s="12">
        <f t="shared" si="1"/>
        <v>15</v>
      </c>
      <c r="AD23" s="12"/>
      <c r="AE23" s="14"/>
    </row>
    <row r="24" spans="1:31" s="53" customFormat="1" ht="12" customHeight="1" x14ac:dyDescent="0.25">
      <c r="A24" s="12">
        <v>21</v>
      </c>
      <c r="B24" s="54" t="s">
        <v>23</v>
      </c>
      <c r="C24" s="55" t="s">
        <v>33</v>
      </c>
      <c r="D24" s="44">
        <v>20</v>
      </c>
      <c r="E24" s="45">
        <v>24</v>
      </c>
      <c r="F24" s="46">
        <v>14</v>
      </c>
      <c r="G24" s="47">
        <v>1</v>
      </c>
      <c r="H24" s="48"/>
      <c r="I24" s="49">
        <v>19</v>
      </c>
      <c r="J24" s="46">
        <v>17</v>
      </c>
      <c r="K24" s="47">
        <v>1</v>
      </c>
      <c r="L24" s="50">
        <v>21</v>
      </c>
      <c r="M24" s="49"/>
      <c r="N24" s="46"/>
      <c r="O24" s="47"/>
      <c r="P24" s="48"/>
      <c r="Q24" s="49"/>
      <c r="R24" s="46"/>
      <c r="S24" s="47"/>
      <c r="T24" s="51"/>
      <c r="U24" s="56">
        <v>21</v>
      </c>
      <c r="V24" s="64">
        <v>20</v>
      </c>
      <c r="W24" s="47">
        <v>1</v>
      </c>
      <c r="X24" s="51">
        <v>22</v>
      </c>
      <c r="Y24" s="49">
        <v>19</v>
      </c>
      <c r="Z24" s="46">
        <v>21</v>
      </c>
      <c r="AA24" s="52">
        <v>1</v>
      </c>
      <c r="AB24" s="50">
        <v>23</v>
      </c>
      <c r="AC24" s="12">
        <f t="shared" si="1"/>
        <v>4</v>
      </c>
      <c r="AD24" s="12"/>
      <c r="AE24" s="14"/>
    </row>
    <row r="25" spans="1:31" s="53" customFormat="1" ht="12" customHeight="1" x14ac:dyDescent="0.25">
      <c r="A25" s="12">
        <v>22</v>
      </c>
      <c r="B25" s="54" t="s">
        <v>9</v>
      </c>
      <c r="C25" s="55" t="s">
        <v>10</v>
      </c>
      <c r="D25" s="44">
        <v>15</v>
      </c>
      <c r="E25" s="45">
        <v>24</v>
      </c>
      <c r="F25" s="46">
        <v>15</v>
      </c>
      <c r="G25" s="47">
        <v>1</v>
      </c>
      <c r="H25" s="48"/>
      <c r="I25" s="49">
        <v>22</v>
      </c>
      <c r="J25" s="46">
        <v>15</v>
      </c>
      <c r="K25" s="47">
        <v>1</v>
      </c>
      <c r="L25" s="50">
        <v>16</v>
      </c>
      <c r="M25" s="49">
        <v>39</v>
      </c>
      <c r="N25" s="46">
        <v>1</v>
      </c>
      <c r="O25" s="47">
        <v>11</v>
      </c>
      <c r="P25" s="48">
        <v>12</v>
      </c>
      <c r="Q25" s="49">
        <v>21</v>
      </c>
      <c r="R25" s="46">
        <v>26</v>
      </c>
      <c r="S25" s="47">
        <v>1</v>
      </c>
      <c r="T25" s="51">
        <v>13</v>
      </c>
      <c r="U25" s="49">
        <v>22</v>
      </c>
      <c r="V25" s="46">
        <v>17</v>
      </c>
      <c r="W25" s="47">
        <v>1</v>
      </c>
      <c r="X25" s="51"/>
      <c r="Y25" s="49">
        <v>19</v>
      </c>
      <c r="Z25" s="46">
        <v>22</v>
      </c>
      <c r="AA25" s="52">
        <v>1</v>
      </c>
      <c r="AB25" s="50">
        <v>14</v>
      </c>
      <c r="AC25" s="12">
        <f t="shared" si="1"/>
        <v>16</v>
      </c>
      <c r="AD25" s="12"/>
      <c r="AE25" s="14"/>
    </row>
    <row r="26" spans="1:31" s="53" customFormat="1" ht="12" customHeight="1" x14ac:dyDescent="0.25">
      <c r="A26" s="12">
        <v>23</v>
      </c>
      <c r="B26" s="54" t="s">
        <v>30</v>
      </c>
      <c r="C26" s="55" t="s">
        <v>111</v>
      </c>
      <c r="D26" s="44">
        <v>19.5</v>
      </c>
      <c r="E26" s="45">
        <v>30</v>
      </c>
      <c r="F26" s="46">
        <v>8</v>
      </c>
      <c r="G26" s="47">
        <v>4</v>
      </c>
      <c r="H26" s="48"/>
      <c r="I26" s="49"/>
      <c r="J26" s="46"/>
      <c r="K26" s="47"/>
      <c r="L26" s="50"/>
      <c r="M26" s="49"/>
      <c r="N26" s="46"/>
      <c r="O26" s="47"/>
      <c r="P26" s="48"/>
      <c r="Q26" s="49">
        <v>36</v>
      </c>
      <c r="R26" s="46">
        <v>2</v>
      </c>
      <c r="S26" s="47">
        <v>10</v>
      </c>
      <c r="T26" s="51">
        <v>18.5</v>
      </c>
      <c r="U26" s="49">
        <v>34</v>
      </c>
      <c r="V26" s="46">
        <v>3</v>
      </c>
      <c r="W26" s="47">
        <v>9</v>
      </c>
      <c r="X26" s="51">
        <v>17.5</v>
      </c>
      <c r="Y26" s="49">
        <v>19</v>
      </c>
      <c r="Z26" s="46">
        <v>23</v>
      </c>
      <c r="AA26" s="52">
        <v>1</v>
      </c>
      <c r="AB26" s="50">
        <v>18.5</v>
      </c>
      <c r="AC26" s="12">
        <f t="shared" si="1"/>
        <v>24</v>
      </c>
      <c r="AD26" s="12"/>
      <c r="AE26" s="14"/>
    </row>
    <row r="27" spans="1:31" s="53" customFormat="1" ht="12" customHeight="1" x14ac:dyDescent="0.25">
      <c r="A27" s="12">
        <v>24</v>
      </c>
      <c r="B27" s="54" t="s">
        <v>50</v>
      </c>
      <c r="C27" s="55" t="s">
        <v>45</v>
      </c>
      <c r="D27" s="44">
        <v>21</v>
      </c>
      <c r="E27" s="45">
        <v>22</v>
      </c>
      <c r="F27" s="46">
        <v>18</v>
      </c>
      <c r="G27" s="47">
        <v>1</v>
      </c>
      <c r="H27" s="48">
        <v>22</v>
      </c>
      <c r="I27" s="49"/>
      <c r="J27" s="46"/>
      <c r="K27" s="47"/>
      <c r="L27" s="50"/>
      <c r="M27" s="49"/>
      <c r="N27" s="46"/>
      <c r="O27" s="47"/>
      <c r="P27" s="48"/>
      <c r="Q27" s="49">
        <v>29</v>
      </c>
      <c r="R27" s="46">
        <v>15</v>
      </c>
      <c r="S27" s="47">
        <v>1</v>
      </c>
      <c r="T27" s="48"/>
      <c r="U27" s="49"/>
      <c r="V27" s="46"/>
      <c r="W27" s="47"/>
      <c r="X27" s="48"/>
      <c r="Y27" s="49">
        <v>18</v>
      </c>
      <c r="Z27" s="46">
        <v>24</v>
      </c>
      <c r="AA27" s="52">
        <v>1</v>
      </c>
      <c r="AB27" s="50">
        <v>23</v>
      </c>
      <c r="AC27" s="12">
        <f t="shared" si="1"/>
        <v>3</v>
      </c>
      <c r="AD27" s="12"/>
      <c r="AE27" s="14"/>
    </row>
    <row r="28" spans="1:31" s="53" customFormat="1" ht="12" customHeight="1" x14ac:dyDescent="0.25">
      <c r="A28" s="12">
        <v>25</v>
      </c>
      <c r="B28" s="54" t="s">
        <v>87</v>
      </c>
      <c r="C28" s="55" t="s">
        <v>88</v>
      </c>
      <c r="D28" s="44">
        <v>19</v>
      </c>
      <c r="E28" s="45">
        <v>31</v>
      </c>
      <c r="F28" s="46">
        <v>7</v>
      </c>
      <c r="G28" s="47">
        <v>5</v>
      </c>
      <c r="H28" s="48"/>
      <c r="I28" s="49"/>
      <c r="J28" s="46"/>
      <c r="K28" s="47"/>
      <c r="L28" s="50"/>
      <c r="M28" s="49"/>
      <c r="N28" s="46"/>
      <c r="O28" s="47"/>
      <c r="P28" s="48"/>
      <c r="Q28" s="49">
        <v>29</v>
      </c>
      <c r="R28" s="46">
        <v>17</v>
      </c>
      <c r="S28" s="47">
        <v>1</v>
      </c>
      <c r="T28" s="48"/>
      <c r="U28" s="49">
        <v>35</v>
      </c>
      <c r="V28" s="46">
        <v>1</v>
      </c>
      <c r="W28" s="47">
        <v>11</v>
      </c>
      <c r="X28" s="48">
        <v>17</v>
      </c>
      <c r="Y28" s="49"/>
      <c r="Z28" s="46"/>
      <c r="AA28" s="52"/>
      <c r="AB28" s="50"/>
      <c r="AC28" s="12">
        <f t="shared" si="1"/>
        <v>17</v>
      </c>
      <c r="AD28" s="12"/>
      <c r="AE28" s="81"/>
    </row>
    <row r="29" spans="1:31" s="53" customFormat="1" ht="12" customHeight="1" x14ac:dyDescent="0.25">
      <c r="A29" s="12">
        <v>26</v>
      </c>
      <c r="B29" s="54" t="s">
        <v>28</v>
      </c>
      <c r="C29" s="55" t="s">
        <v>126</v>
      </c>
      <c r="D29" s="44">
        <v>19</v>
      </c>
      <c r="E29" s="45"/>
      <c r="F29" s="46"/>
      <c r="G29" s="47"/>
      <c r="H29" s="48"/>
      <c r="I29" s="49">
        <v>23</v>
      </c>
      <c r="J29" s="46">
        <v>13</v>
      </c>
      <c r="K29" s="47">
        <v>1</v>
      </c>
      <c r="L29" s="50"/>
      <c r="M29" s="49"/>
      <c r="N29" s="46"/>
      <c r="O29" s="47"/>
      <c r="P29" s="48"/>
      <c r="Q29" s="49"/>
      <c r="R29" s="46"/>
      <c r="S29" s="47"/>
      <c r="T29" s="48"/>
      <c r="U29" s="49">
        <v>33</v>
      </c>
      <c r="V29" s="46">
        <v>5</v>
      </c>
      <c r="W29" s="47">
        <v>7</v>
      </c>
      <c r="X29" s="48"/>
      <c r="Y29" s="49"/>
      <c r="Z29" s="46"/>
      <c r="AA29" s="52"/>
      <c r="AB29" s="50"/>
      <c r="AC29" s="12">
        <f t="shared" si="1"/>
        <v>8</v>
      </c>
      <c r="AD29" s="12"/>
      <c r="AE29" s="12"/>
    </row>
    <row r="30" spans="1:31" s="53" customFormat="1" ht="12" customHeight="1" x14ac:dyDescent="0.25">
      <c r="A30" s="12">
        <v>27</v>
      </c>
      <c r="B30" s="54" t="s">
        <v>25</v>
      </c>
      <c r="C30" s="55" t="s">
        <v>61</v>
      </c>
      <c r="D30" s="44">
        <v>13</v>
      </c>
      <c r="E30" s="45">
        <v>33</v>
      </c>
      <c r="F30" s="46">
        <v>5</v>
      </c>
      <c r="G30" s="47">
        <v>7</v>
      </c>
      <c r="H30" s="48"/>
      <c r="I30" s="49">
        <v>24</v>
      </c>
      <c r="J30" s="46">
        <v>10</v>
      </c>
      <c r="K30" s="47">
        <v>2</v>
      </c>
      <c r="L30" s="50"/>
      <c r="M30" s="49">
        <v>33</v>
      </c>
      <c r="N30" s="46">
        <v>2</v>
      </c>
      <c r="O30" s="47">
        <v>10</v>
      </c>
      <c r="P30" s="48">
        <v>11.5</v>
      </c>
      <c r="Q30" s="49">
        <v>31</v>
      </c>
      <c r="R30" s="46">
        <v>10</v>
      </c>
      <c r="S30" s="47">
        <v>2</v>
      </c>
      <c r="T30" s="48"/>
      <c r="U30" s="49">
        <v>29</v>
      </c>
      <c r="V30" s="13">
        <v>6</v>
      </c>
      <c r="W30" s="47">
        <v>6</v>
      </c>
      <c r="X30" s="48"/>
      <c r="Y30" s="49"/>
      <c r="Z30" s="46"/>
      <c r="AA30" s="52"/>
      <c r="AB30" s="50"/>
      <c r="AC30" s="12">
        <f t="shared" si="1"/>
        <v>27</v>
      </c>
      <c r="AD30" s="12"/>
      <c r="AE30" s="14"/>
    </row>
    <row r="31" spans="1:31" s="53" customFormat="1" ht="12" customHeight="1" x14ac:dyDescent="0.25">
      <c r="A31" s="12">
        <v>28</v>
      </c>
      <c r="B31" s="65" t="s">
        <v>17</v>
      </c>
      <c r="C31" s="55" t="s">
        <v>18</v>
      </c>
      <c r="D31" s="44">
        <v>14</v>
      </c>
      <c r="E31" s="46">
        <v>29</v>
      </c>
      <c r="F31" s="46">
        <v>11</v>
      </c>
      <c r="G31" s="47">
        <v>1</v>
      </c>
      <c r="H31" s="48"/>
      <c r="I31" s="49">
        <v>25</v>
      </c>
      <c r="J31" s="46">
        <v>7</v>
      </c>
      <c r="K31" s="47">
        <v>4</v>
      </c>
      <c r="L31" s="50"/>
      <c r="M31" s="49">
        <v>24</v>
      </c>
      <c r="N31" s="46">
        <v>15</v>
      </c>
      <c r="O31" s="47">
        <v>1</v>
      </c>
      <c r="P31" s="48"/>
      <c r="Q31" s="49">
        <v>36</v>
      </c>
      <c r="R31" s="46">
        <v>1</v>
      </c>
      <c r="S31" s="47">
        <v>11</v>
      </c>
      <c r="T31" s="48">
        <v>12</v>
      </c>
      <c r="U31" s="49">
        <v>26</v>
      </c>
      <c r="V31" s="46">
        <v>12</v>
      </c>
      <c r="W31" s="47">
        <v>1</v>
      </c>
      <c r="X31" s="48"/>
      <c r="Y31" s="49"/>
      <c r="Z31" s="46"/>
      <c r="AA31" s="52"/>
      <c r="AB31" s="50"/>
      <c r="AC31" s="12">
        <f t="shared" si="1"/>
        <v>18</v>
      </c>
      <c r="AD31" s="12"/>
      <c r="AE31" s="12"/>
    </row>
    <row r="32" spans="1:31" s="53" customFormat="1" ht="12" customHeight="1" x14ac:dyDescent="0.25">
      <c r="A32" s="12">
        <v>29</v>
      </c>
      <c r="B32" s="54" t="s">
        <v>40</v>
      </c>
      <c r="C32" s="55" t="s">
        <v>41</v>
      </c>
      <c r="D32" s="44">
        <v>16</v>
      </c>
      <c r="E32" s="45">
        <v>21</v>
      </c>
      <c r="F32" s="46">
        <v>19</v>
      </c>
      <c r="G32" s="47">
        <v>1</v>
      </c>
      <c r="H32" s="48">
        <v>17</v>
      </c>
      <c r="I32" s="49"/>
      <c r="J32" s="46"/>
      <c r="K32" s="47"/>
      <c r="L32" s="50"/>
      <c r="M32" s="49">
        <v>23</v>
      </c>
      <c r="N32" s="46">
        <v>18</v>
      </c>
      <c r="O32" s="47">
        <v>1</v>
      </c>
      <c r="P32" s="48">
        <v>18</v>
      </c>
      <c r="Q32" s="49">
        <v>27</v>
      </c>
      <c r="R32" s="46">
        <v>23</v>
      </c>
      <c r="S32" s="47">
        <v>1</v>
      </c>
      <c r="T32" s="48">
        <v>19</v>
      </c>
      <c r="U32" s="49">
        <v>26</v>
      </c>
      <c r="V32" s="46">
        <v>14</v>
      </c>
      <c r="W32" s="47">
        <v>1</v>
      </c>
      <c r="X32" s="48"/>
      <c r="Y32" s="49"/>
      <c r="Z32" s="46"/>
      <c r="AA32" s="52"/>
      <c r="AB32" s="50"/>
      <c r="AC32" s="12">
        <f t="shared" si="1"/>
        <v>4</v>
      </c>
      <c r="AD32" s="12"/>
      <c r="AE32" s="12"/>
    </row>
    <row r="33" spans="1:31" s="53" customFormat="1" ht="12" customHeight="1" x14ac:dyDescent="0.25">
      <c r="A33" s="12">
        <v>30</v>
      </c>
      <c r="B33" s="54" t="s">
        <v>28</v>
      </c>
      <c r="C33" s="55" t="s">
        <v>29</v>
      </c>
      <c r="D33" s="44">
        <v>21</v>
      </c>
      <c r="E33" s="45"/>
      <c r="F33" s="46"/>
      <c r="G33" s="47"/>
      <c r="H33" s="48"/>
      <c r="I33" s="49"/>
      <c r="J33" s="46"/>
      <c r="K33" s="47"/>
      <c r="L33" s="50"/>
      <c r="M33" s="49">
        <v>25</v>
      </c>
      <c r="N33" s="46">
        <v>14</v>
      </c>
      <c r="O33" s="47">
        <v>1</v>
      </c>
      <c r="P33" s="48"/>
      <c r="Q33" s="49">
        <v>28</v>
      </c>
      <c r="R33" s="46">
        <v>20</v>
      </c>
      <c r="S33" s="47">
        <v>1</v>
      </c>
      <c r="T33" s="48"/>
      <c r="U33" s="49">
        <v>24</v>
      </c>
      <c r="V33" s="46">
        <v>16</v>
      </c>
      <c r="W33" s="47">
        <v>1</v>
      </c>
      <c r="X33" s="48"/>
      <c r="Y33" s="49"/>
      <c r="Z33" s="46"/>
      <c r="AA33" s="52"/>
      <c r="AB33" s="50"/>
      <c r="AC33" s="12">
        <f t="shared" si="1"/>
        <v>3</v>
      </c>
      <c r="AD33" s="12"/>
      <c r="AE33" s="12"/>
    </row>
    <row r="34" spans="1:31" s="53" customFormat="1" ht="12" customHeight="1" x14ac:dyDescent="0.25">
      <c r="A34" s="12">
        <v>31</v>
      </c>
      <c r="B34" s="54" t="s">
        <v>89</v>
      </c>
      <c r="C34" s="55" t="s">
        <v>127</v>
      </c>
      <c r="D34" s="44">
        <v>25</v>
      </c>
      <c r="E34" s="45"/>
      <c r="F34" s="46"/>
      <c r="G34" s="47"/>
      <c r="H34" s="48"/>
      <c r="I34" s="49">
        <v>18</v>
      </c>
      <c r="J34" s="46">
        <v>18</v>
      </c>
      <c r="K34" s="47">
        <v>1</v>
      </c>
      <c r="L34" s="50">
        <v>26</v>
      </c>
      <c r="M34" s="49">
        <v>19</v>
      </c>
      <c r="N34" s="46">
        <v>22</v>
      </c>
      <c r="O34" s="47">
        <v>1</v>
      </c>
      <c r="P34" s="48">
        <v>27</v>
      </c>
      <c r="Q34" s="49">
        <v>30</v>
      </c>
      <c r="R34" s="46">
        <v>14</v>
      </c>
      <c r="S34" s="47">
        <v>1</v>
      </c>
      <c r="T34" s="50"/>
      <c r="U34" s="49">
        <v>21</v>
      </c>
      <c r="V34" s="46">
        <v>19</v>
      </c>
      <c r="W34" s="47">
        <v>1</v>
      </c>
      <c r="X34" s="50">
        <v>28</v>
      </c>
      <c r="Y34" s="49"/>
      <c r="Z34" s="46"/>
      <c r="AA34" s="52"/>
      <c r="AB34" s="50"/>
      <c r="AC34" s="12">
        <f t="shared" si="1"/>
        <v>4</v>
      </c>
      <c r="AD34" s="12"/>
      <c r="AE34" s="12"/>
    </row>
    <row r="35" spans="1:31" s="53" customFormat="1" ht="12" customHeight="1" x14ac:dyDescent="0.25">
      <c r="A35" s="12">
        <v>32</v>
      </c>
      <c r="B35" s="54" t="s">
        <v>79</v>
      </c>
      <c r="C35" s="55" t="s">
        <v>134</v>
      </c>
      <c r="D35" s="44">
        <v>19</v>
      </c>
      <c r="E35" s="45"/>
      <c r="F35" s="46"/>
      <c r="G35" s="47"/>
      <c r="H35" s="48"/>
      <c r="I35" s="49"/>
      <c r="J35" s="46"/>
      <c r="K35" s="47"/>
      <c r="L35" s="50"/>
      <c r="M35" s="49"/>
      <c r="N35" s="46"/>
      <c r="O35" s="47"/>
      <c r="P35" s="48"/>
      <c r="Q35" s="49">
        <v>32</v>
      </c>
      <c r="R35" s="46">
        <v>7</v>
      </c>
      <c r="S35" s="47">
        <v>5</v>
      </c>
      <c r="T35" s="50"/>
      <c r="U35" s="49"/>
      <c r="V35" s="46"/>
      <c r="W35" s="47"/>
      <c r="X35" s="50"/>
      <c r="Y35" s="49"/>
      <c r="Z35" s="46"/>
      <c r="AA35" s="52"/>
      <c r="AB35" s="50"/>
      <c r="AC35" s="12">
        <f t="shared" si="1"/>
        <v>5</v>
      </c>
      <c r="AD35" s="12"/>
      <c r="AE35" s="14"/>
    </row>
    <row r="36" spans="1:31" s="53" customFormat="1" ht="12" customHeight="1" x14ac:dyDescent="0.25">
      <c r="A36" s="12">
        <v>33</v>
      </c>
      <c r="B36" s="54" t="s">
        <v>50</v>
      </c>
      <c r="C36" s="55" t="s">
        <v>19</v>
      </c>
      <c r="D36" s="44">
        <v>10</v>
      </c>
      <c r="E36" s="45">
        <v>37</v>
      </c>
      <c r="F36" s="46">
        <v>2</v>
      </c>
      <c r="G36" s="47">
        <v>10</v>
      </c>
      <c r="H36" s="48">
        <v>8</v>
      </c>
      <c r="I36" s="49"/>
      <c r="J36" s="46"/>
      <c r="K36" s="47"/>
      <c r="L36" s="50"/>
      <c r="M36" s="49">
        <v>28</v>
      </c>
      <c r="N36" s="46">
        <v>7</v>
      </c>
      <c r="O36" s="47">
        <v>5</v>
      </c>
      <c r="P36" s="48"/>
      <c r="Q36" s="49">
        <v>30</v>
      </c>
      <c r="R36" s="46">
        <v>11</v>
      </c>
      <c r="S36" s="47">
        <v>1</v>
      </c>
      <c r="T36" s="50"/>
      <c r="U36" s="49"/>
      <c r="V36" s="46"/>
      <c r="W36" s="47"/>
      <c r="X36" s="50"/>
      <c r="Y36" s="49"/>
      <c r="Z36" s="46"/>
      <c r="AA36" s="52"/>
      <c r="AB36" s="50"/>
      <c r="AC36" s="12">
        <f t="shared" si="1"/>
        <v>16</v>
      </c>
      <c r="AD36" s="12"/>
      <c r="AE36" s="12"/>
    </row>
    <row r="37" spans="1:31" s="53" customFormat="1" ht="12" customHeight="1" x14ac:dyDescent="0.25">
      <c r="A37" s="12">
        <v>34</v>
      </c>
      <c r="B37" s="54" t="s">
        <v>107</v>
      </c>
      <c r="C37" s="55" t="s">
        <v>80</v>
      </c>
      <c r="D37" s="44">
        <v>22</v>
      </c>
      <c r="E37" s="45"/>
      <c r="F37" s="46"/>
      <c r="G37" s="47"/>
      <c r="H37" s="48"/>
      <c r="I37" s="49"/>
      <c r="J37" s="46"/>
      <c r="K37" s="47"/>
      <c r="L37" s="50"/>
      <c r="M37" s="49"/>
      <c r="N37" s="46"/>
      <c r="O37" s="47"/>
      <c r="P37" s="48"/>
      <c r="Q37" s="49">
        <v>30</v>
      </c>
      <c r="R37" s="46">
        <v>13</v>
      </c>
      <c r="S37" s="47">
        <v>1</v>
      </c>
      <c r="T37" s="50"/>
      <c r="U37" s="49"/>
      <c r="V37" s="46"/>
      <c r="W37" s="47"/>
      <c r="X37" s="50"/>
      <c r="Y37" s="49"/>
      <c r="Z37" s="46"/>
      <c r="AA37" s="52"/>
      <c r="AB37" s="50"/>
      <c r="AC37" s="12">
        <f t="shared" si="1"/>
        <v>1</v>
      </c>
      <c r="AD37" s="12"/>
      <c r="AE37" s="14"/>
    </row>
    <row r="38" spans="1:31" s="53" customFormat="1" ht="12" customHeight="1" x14ac:dyDescent="0.25">
      <c r="A38" s="12">
        <v>35</v>
      </c>
      <c r="B38" s="54" t="s">
        <v>50</v>
      </c>
      <c r="C38" s="55" t="s">
        <v>44</v>
      </c>
      <c r="D38" s="44">
        <v>23</v>
      </c>
      <c r="E38" s="46">
        <v>29</v>
      </c>
      <c r="F38" s="46">
        <v>10</v>
      </c>
      <c r="G38" s="47">
        <v>2</v>
      </c>
      <c r="H38" s="48"/>
      <c r="I38" s="49">
        <v>24</v>
      </c>
      <c r="J38" s="46">
        <v>10</v>
      </c>
      <c r="K38" s="47">
        <v>1</v>
      </c>
      <c r="L38" s="50"/>
      <c r="M38" s="49">
        <v>29</v>
      </c>
      <c r="N38" s="46">
        <v>6</v>
      </c>
      <c r="O38" s="47">
        <v>6</v>
      </c>
      <c r="P38" s="48"/>
      <c r="Q38" s="49">
        <v>29</v>
      </c>
      <c r="R38" s="46">
        <v>18</v>
      </c>
      <c r="S38" s="47">
        <v>1</v>
      </c>
      <c r="T38" s="50"/>
      <c r="U38" s="49"/>
      <c r="V38" s="46"/>
      <c r="W38" s="47"/>
      <c r="X38" s="50"/>
      <c r="Y38" s="49"/>
      <c r="Z38" s="46"/>
      <c r="AA38" s="52"/>
      <c r="AB38" s="50"/>
      <c r="AC38" s="12">
        <f t="shared" si="1"/>
        <v>10</v>
      </c>
      <c r="AD38" s="12"/>
      <c r="AE38" s="12"/>
    </row>
    <row r="39" spans="1:31" s="53" customFormat="1" ht="12" customHeight="1" x14ac:dyDescent="0.25">
      <c r="A39" s="12">
        <v>36</v>
      </c>
      <c r="B39" s="25" t="s">
        <v>38</v>
      </c>
      <c r="C39" s="26" t="s">
        <v>39</v>
      </c>
      <c r="D39" s="44">
        <v>16</v>
      </c>
      <c r="E39" s="46"/>
      <c r="F39" s="46"/>
      <c r="G39" s="47"/>
      <c r="H39" s="48"/>
      <c r="I39" s="49"/>
      <c r="J39" s="46"/>
      <c r="K39" s="47"/>
      <c r="L39" s="50"/>
      <c r="M39" s="49"/>
      <c r="N39" s="46"/>
      <c r="O39" s="47"/>
      <c r="P39" s="48"/>
      <c r="Q39" s="49">
        <v>27</v>
      </c>
      <c r="R39" s="46">
        <v>22</v>
      </c>
      <c r="S39" s="47">
        <v>1</v>
      </c>
      <c r="T39" s="50">
        <v>17</v>
      </c>
      <c r="U39" s="49"/>
      <c r="V39" s="13"/>
      <c r="W39" s="47"/>
      <c r="X39" s="50"/>
      <c r="Y39" s="49"/>
      <c r="Z39" s="46"/>
      <c r="AA39" s="52"/>
      <c r="AB39" s="50"/>
      <c r="AC39" s="12">
        <f t="shared" si="1"/>
        <v>1</v>
      </c>
      <c r="AD39" s="12"/>
      <c r="AE39" s="12"/>
    </row>
    <row r="40" spans="1:31" s="53" customFormat="1" ht="12" customHeight="1" x14ac:dyDescent="0.25">
      <c r="A40" s="12">
        <v>37</v>
      </c>
      <c r="B40" s="54" t="s">
        <v>11</v>
      </c>
      <c r="C40" s="55" t="s">
        <v>13</v>
      </c>
      <c r="D40" s="44">
        <v>8</v>
      </c>
      <c r="E40" s="46">
        <v>31</v>
      </c>
      <c r="F40" s="46">
        <v>6</v>
      </c>
      <c r="G40" s="47">
        <v>6</v>
      </c>
      <c r="H40" s="48"/>
      <c r="I40" s="49">
        <v>30</v>
      </c>
      <c r="J40" s="46">
        <v>3</v>
      </c>
      <c r="K40" s="47">
        <v>9</v>
      </c>
      <c r="L40" s="50">
        <v>7</v>
      </c>
      <c r="M40" s="56">
        <v>31</v>
      </c>
      <c r="N40" s="46">
        <v>4</v>
      </c>
      <c r="O40" s="47">
        <v>8</v>
      </c>
      <c r="P40" s="48">
        <v>6.5</v>
      </c>
      <c r="Q40" s="49"/>
      <c r="R40" s="46"/>
      <c r="S40" s="47"/>
      <c r="T40" s="50"/>
      <c r="U40" s="49"/>
      <c r="V40" s="46"/>
      <c r="W40" s="47"/>
      <c r="X40" s="50"/>
      <c r="Y40" s="49"/>
      <c r="Z40" s="46"/>
      <c r="AA40" s="52"/>
      <c r="AB40" s="50"/>
      <c r="AC40" s="12">
        <f t="shared" si="1"/>
        <v>23</v>
      </c>
      <c r="AD40" s="81"/>
      <c r="AE40" s="12"/>
    </row>
    <row r="41" spans="1:31" s="53" customFormat="1" ht="12" customHeight="1" x14ac:dyDescent="0.25">
      <c r="A41" s="12">
        <v>38</v>
      </c>
      <c r="B41" s="25" t="s">
        <v>50</v>
      </c>
      <c r="C41" s="26" t="s">
        <v>27</v>
      </c>
      <c r="D41" s="44">
        <v>11</v>
      </c>
      <c r="E41" s="45"/>
      <c r="F41" s="46"/>
      <c r="G41" s="47"/>
      <c r="H41" s="48"/>
      <c r="I41" s="49"/>
      <c r="J41" s="46"/>
      <c r="K41" s="47"/>
      <c r="L41" s="50"/>
      <c r="M41" s="49">
        <v>27</v>
      </c>
      <c r="N41" s="46">
        <v>10</v>
      </c>
      <c r="O41" s="47">
        <v>2</v>
      </c>
      <c r="P41" s="48"/>
      <c r="Q41" s="49"/>
      <c r="R41" s="46"/>
      <c r="S41" s="47"/>
      <c r="T41" s="50"/>
      <c r="U41" s="49"/>
      <c r="V41" s="46"/>
      <c r="W41" s="47"/>
      <c r="X41" s="50"/>
      <c r="Y41" s="49"/>
      <c r="Z41" s="46"/>
      <c r="AA41" s="52"/>
      <c r="AB41" s="50"/>
      <c r="AC41" s="12">
        <f t="shared" si="1"/>
        <v>2</v>
      </c>
      <c r="AD41" s="12"/>
      <c r="AE41" s="12"/>
    </row>
    <row r="42" spans="1:31" ht="12" customHeight="1" x14ac:dyDescent="0.25">
      <c r="A42" s="12">
        <v>39</v>
      </c>
      <c r="B42" s="54" t="s">
        <v>131</v>
      </c>
      <c r="C42" s="55" t="s">
        <v>92</v>
      </c>
      <c r="D42" s="44">
        <v>18</v>
      </c>
      <c r="E42" s="45"/>
      <c r="F42" s="46"/>
      <c r="G42" s="47"/>
      <c r="H42" s="48"/>
      <c r="I42" s="49"/>
      <c r="J42" s="46"/>
      <c r="K42" s="47"/>
      <c r="L42" s="50"/>
      <c r="M42" s="49">
        <v>23</v>
      </c>
      <c r="N42" s="46">
        <v>19</v>
      </c>
      <c r="O42" s="47">
        <v>1</v>
      </c>
      <c r="P42" s="48">
        <v>19</v>
      </c>
      <c r="Q42" s="49"/>
      <c r="R42" s="46"/>
      <c r="S42" s="47"/>
      <c r="T42" s="50"/>
      <c r="U42" s="49"/>
      <c r="V42" s="46"/>
      <c r="W42" s="47"/>
      <c r="X42" s="50"/>
      <c r="Y42" s="49"/>
      <c r="Z42" s="46"/>
      <c r="AA42" s="52"/>
      <c r="AB42" s="50"/>
      <c r="AC42" s="12">
        <f t="shared" si="1"/>
        <v>1</v>
      </c>
      <c r="AD42" s="12"/>
      <c r="AE42" s="14"/>
    </row>
    <row r="43" spans="1:31" s="53" customFormat="1" ht="12" customHeight="1" x14ac:dyDescent="0.25">
      <c r="A43" s="12">
        <v>40</v>
      </c>
      <c r="B43" s="54" t="s">
        <v>74</v>
      </c>
      <c r="C43" s="55" t="s">
        <v>30</v>
      </c>
      <c r="D43" s="44">
        <v>8</v>
      </c>
      <c r="E43" s="46"/>
      <c r="F43" s="46"/>
      <c r="G43" s="47"/>
      <c r="H43" s="48"/>
      <c r="I43" s="49">
        <v>26</v>
      </c>
      <c r="J43" s="46">
        <v>6</v>
      </c>
      <c r="K43" s="47">
        <v>6</v>
      </c>
      <c r="L43" s="50"/>
      <c r="M43" s="49"/>
      <c r="N43" s="46"/>
      <c r="O43" s="47"/>
      <c r="P43" s="48"/>
      <c r="Q43" s="49"/>
      <c r="R43" s="46"/>
      <c r="S43" s="47"/>
      <c r="T43" s="50"/>
      <c r="U43" s="45"/>
      <c r="V43" s="46"/>
      <c r="W43" s="47"/>
      <c r="X43" s="50"/>
      <c r="Y43" s="49"/>
      <c r="Z43" s="46"/>
      <c r="AA43" s="52"/>
      <c r="AB43" s="50"/>
      <c r="AC43" s="12">
        <f t="shared" si="1"/>
        <v>6</v>
      </c>
      <c r="AD43" s="12"/>
      <c r="AE43" s="14"/>
    </row>
    <row r="44" spans="1:31" s="53" customFormat="1" ht="12" customHeight="1" x14ac:dyDescent="0.25">
      <c r="A44" s="12">
        <v>41</v>
      </c>
      <c r="B44" s="65" t="s">
        <v>109</v>
      </c>
      <c r="C44" s="55" t="s">
        <v>110</v>
      </c>
      <c r="D44" s="44">
        <v>15</v>
      </c>
      <c r="E44" s="45">
        <v>19</v>
      </c>
      <c r="F44" s="46">
        <v>20</v>
      </c>
      <c r="G44" s="47">
        <v>1</v>
      </c>
      <c r="H44" s="48">
        <v>16</v>
      </c>
      <c r="I44" s="49"/>
      <c r="J44" s="46"/>
      <c r="K44" s="47"/>
      <c r="L44" s="50"/>
      <c r="M44" s="49"/>
      <c r="N44" s="46"/>
      <c r="O44" s="47"/>
      <c r="P44" s="48"/>
      <c r="Q44" s="49"/>
      <c r="R44" s="46"/>
      <c r="S44" s="47"/>
      <c r="T44" s="50"/>
      <c r="U44" s="45"/>
      <c r="V44" s="46"/>
      <c r="W44" s="47"/>
      <c r="X44" s="50"/>
      <c r="Y44" s="49"/>
      <c r="Z44" s="46"/>
      <c r="AA44" s="52"/>
      <c r="AB44" s="50"/>
      <c r="AC44" s="12">
        <f t="shared" si="1"/>
        <v>1</v>
      </c>
      <c r="AD44" s="12"/>
      <c r="AE44" s="12"/>
    </row>
    <row r="45" spans="1:31" s="53" customFormat="1" ht="12" customHeight="1" x14ac:dyDescent="0.25">
      <c r="A45" s="12">
        <v>42</v>
      </c>
      <c r="B45" s="59"/>
      <c r="C45" s="55"/>
      <c r="D45" s="44"/>
      <c r="E45" s="45"/>
      <c r="F45" s="46"/>
      <c r="G45" s="47"/>
      <c r="H45" s="48"/>
      <c r="I45" s="49"/>
      <c r="J45" s="46"/>
      <c r="K45" s="47"/>
      <c r="L45" s="50"/>
      <c r="M45" s="49"/>
      <c r="N45" s="46"/>
      <c r="O45" s="47"/>
      <c r="P45" s="48"/>
      <c r="Q45" s="49"/>
      <c r="R45" s="46"/>
      <c r="S45" s="47"/>
      <c r="T45" s="50"/>
      <c r="U45" s="49"/>
      <c r="V45" s="46"/>
      <c r="W45" s="47"/>
      <c r="X45" s="50"/>
      <c r="Y45" s="49"/>
      <c r="Z45" s="46"/>
      <c r="AA45" s="52"/>
      <c r="AB45" s="50"/>
      <c r="AC45" s="12"/>
      <c r="AD45" s="12"/>
      <c r="AE45" s="14"/>
    </row>
    <row r="46" spans="1:31" s="53" customFormat="1" ht="12" customHeight="1" x14ac:dyDescent="0.25">
      <c r="A46" s="12">
        <v>43</v>
      </c>
      <c r="B46" s="54" t="s">
        <v>11</v>
      </c>
      <c r="C46" s="55" t="s">
        <v>112</v>
      </c>
      <c r="D46" s="44">
        <v>14</v>
      </c>
      <c r="E46" s="46">
        <v>29</v>
      </c>
      <c r="F46" s="46"/>
      <c r="G46" s="47"/>
      <c r="H46" s="48"/>
      <c r="I46" s="49"/>
      <c r="J46" s="46"/>
      <c r="K46" s="47"/>
      <c r="L46" s="50"/>
      <c r="M46" s="49">
        <v>29</v>
      </c>
      <c r="N46" s="46"/>
      <c r="O46" s="47"/>
      <c r="P46" s="48"/>
      <c r="Q46" s="49"/>
      <c r="R46" s="46"/>
      <c r="S46" s="47"/>
      <c r="T46" s="50"/>
      <c r="U46" s="49">
        <v>24</v>
      </c>
      <c r="V46" s="46"/>
      <c r="W46" s="47"/>
      <c r="X46" s="50"/>
      <c r="Y46" s="49"/>
      <c r="Z46" s="46"/>
      <c r="AA46" s="52"/>
      <c r="AB46" s="50"/>
      <c r="AC46" s="12"/>
      <c r="AD46" s="12"/>
      <c r="AE46" s="12"/>
    </row>
    <row r="47" spans="1:31" s="53" customFormat="1" ht="12" customHeight="1" x14ac:dyDescent="0.25">
      <c r="A47" s="12">
        <v>44</v>
      </c>
      <c r="B47" s="25" t="s">
        <v>113</v>
      </c>
      <c r="C47" s="26" t="s">
        <v>114</v>
      </c>
      <c r="D47" s="44">
        <v>18</v>
      </c>
      <c r="E47" s="45">
        <v>31</v>
      </c>
      <c r="F47" s="46"/>
      <c r="G47" s="47"/>
      <c r="H47" s="48"/>
      <c r="I47" s="49"/>
      <c r="J47" s="46"/>
      <c r="K47" s="47"/>
      <c r="L47" s="50"/>
      <c r="M47" s="49"/>
      <c r="N47" s="46"/>
      <c r="O47" s="47"/>
      <c r="P47" s="48"/>
      <c r="Q47" s="49"/>
      <c r="R47" s="46"/>
      <c r="S47" s="47"/>
      <c r="T47" s="50"/>
      <c r="U47" s="49"/>
      <c r="V47" s="46"/>
      <c r="W47" s="47"/>
      <c r="X47" s="50"/>
      <c r="Y47" s="49"/>
      <c r="Z47" s="46"/>
      <c r="AA47" s="52"/>
      <c r="AB47" s="50"/>
      <c r="AC47" s="12"/>
      <c r="AD47" s="12"/>
      <c r="AE47" s="12"/>
    </row>
    <row r="48" spans="1:31" s="53" customFormat="1" ht="12" customHeight="1" x14ac:dyDescent="0.25">
      <c r="A48" s="12">
        <v>45</v>
      </c>
      <c r="B48" s="59" t="s">
        <v>115</v>
      </c>
      <c r="C48" s="55" t="s">
        <v>116</v>
      </c>
      <c r="D48" s="44">
        <v>5</v>
      </c>
      <c r="E48" s="45">
        <v>35</v>
      </c>
      <c r="F48" s="46"/>
      <c r="G48" s="47"/>
      <c r="H48" s="48"/>
      <c r="I48" s="49"/>
      <c r="J48" s="46"/>
      <c r="K48" s="47"/>
      <c r="L48" s="50"/>
      <c r="M48" s="49"/>
      <c r="N48" s="46"/>
      <c r="O48" s="47"/>
      <c r="P48" s="48"/>
      <c r="Q48" s="49"/>
      <c r="R48" s="46"/>
      <c r="S48" s="47"/>
      <c r="T48" s="48"/>
      <c r="U48" s="49"/>
      <c r="V48" s="46"/>
      <c r="W48" s="47"/>
      <c r="X48" s="48"/>
      <c r="Y48" s="49"/>
      <c r="Z48" s="46"/>
      <c r="AA48" s="52"/>
      <c r="AB48" s="50"/>
      <c r="AC48" s="12"/>
      <c r="AD48" s="12"/>
      <c r="AE48" s="12"/>
    </row>
    <row r="49" spans="1:31" s="53" customFormat="1" ht="12" customHeight="1" x14ac:dyDescent="0.25">
      <c r="A49" s="12">
        <v>46</v>
      </c>
      <c r="B49" s="59" t="s">
        <v>117</v>
      </c>
      <c r="C49" s="55" t="s">
        <v>118</v>
      </c>
      <c r="D49" s="44">
        <v>24</v>
      </c>
      <c r="E49" s="66">
        <v>22</v>
      </c>
      <c r="F49" s="46"/>
      <c r="G49" s="47"/>
      <c r="H49" s="48"/>
      <c r="I49" s="49">
        <v>25</v>
      </c>
      <c r="J49" s="46"/>
      <c r="K49" s="47"/>
      <c r="L49" s="50"/>
      <c r="M49" s="49">
        <v>19</v>
      </c>
      <c r="N49" s="46"/>
      <c r="O49" s="47"/>
      <c r="P49" s="48"/>
      <c r="Q49" s="49"/>
      <c r="R49" s="46"/>
      <c r="S49" s="47"/>
      <c r="T49" s="48"/>
      <c r="U49" s="49"/>
      <c r="V49" s="46"/>
      <c r="W49" s="47"/>
      <c r="X49" s="48"/>
      <c r="Y49" s="49"/>
      <c r="Z49" s="46"/>
      <c r="AA49" s="52"/>
      <c r="AB49" s="50"/>
      <c r="AC49" s="12"/>
      <c r="AD49" s="12"/>
      <c r="AE49" s="12"/>
    </row>
    <row r="50" spans="1:31" s="53" customFormat="1" ht="12" customHeight="1" x14ac:dyDescent="0.25">
      <c r="A50" s="12">
        <v>47</v>
      </c>
      <c r="B50" s="54" t="s">
        <v>119</v>
      </c>
      <c r="C50" s="55" t="s">
        <v>120</v>
      </c>
      <c r="D50" s="44">
        <v>17</v>
      </c>
      <c r="E50" s="67">
        <v>26</v>
      </c>
      <c r="F50" s="46"/>
      <c r="G50" s="47"/>
      <c r="H50" s="48"/>
      <c r="I50" s="49"/>
      <c r="J50" s="46"/>
      <c r="K50" s="47"/>
      <c r="L50" s="50"/>
      <c r="M50" s="49"/>
      <c r="N50" s="46"/>
      <c r="O50" s="47"/>
      <c r="P50" s="48"/>
      <c r="Q50" s="49"/>
      <c r="R50" s="46"/>
      <c r="S50" s="47"/>
      <c r="T50" s="48"/>
      <c r="U50" s="49"/>
      <c r="V50" s="46"/>
      <c r="W50" s="47"/>
      <c r="X50" s="48"/>
      <c r="Y50" s="49"/>
      <c r="Z50" s="46"/>
      <c r="AA50" s="52"/>
      <c r="AB50" s="50"/>
      <c r="AC50" s="12"/>
      <c r="AD50" s="12"/>
      <c r="AE50" s="14"/>
    </row>
    <row r="51" spans="1:31" s="53" customFormat="1" ht="12" customHeight="1" x14ac:dyDescent="0.25">
      <c r="A51" s="12">
        <v>48</v>
      </c>
      <c r="B51" s="54" t="s">
        <v>23</v>
      </c>
      <c r="C51" s="55" t="s">
        <v>121</v>
      </c>
      <c r="D51" s="44">
        <v>16</v>
      </c>
      <c r="E51" s="45">
        <v>26</v>
      </c>
      <c r="F51" s="46"/>
      <c r="G51" s="47"/>
      <c r="H51" s="48"/>
      <c r="I51" s="49"/>
      <c r="J51" s="46"/>
      <c r="K51" s="47"/>
      <c r="L51" s="50"/>
      <c r="M51" s="49">
        <v>24</v>
      </c>
      <c r="N51" s="46"/>
      <c r="O51" s="47"/>
      <c r="P51" s="48"/>
      <c r="Q51" s="49">
        <v>25</v>
      </c>
      <c r="R51" s="46"/>
      <c r="S51" s="47"/>
      <c r="T51" s="48"/>
      <c r="U51" s="49"/>
      <c r="V51" s="46"/>
      <c r="W51" s="47"/>
      <c r="X51" s="48"/>
      <c r="Y51" s="49"/>
      <c r="Z51" s="46"/>
      <c r="AA51" s="52"/>
      <c r="AB51" s="50"/>
      <c r="AC51" s="12"/>
      <c r="AD51" s="12"/>
      <c r="AE51" s="12"/>
    </row>
    <row r="52" spans="1:31" s="53" customFormat="1" ht="12" customHeight="1" x14ac:dyDescent="0.25">
      <c r="A52" s="12">
        <v>49</v>
      </c>
      <c r="B52" s="54" t="s">
        <v>59</v>
      </c>
      <c r="C52" s="55" t="s">
        <v>122</v>
      </c>
      <c r="D52" s="44">
        <v>23</v>
      </c>
      <c r="E52" s="45">
        <v>31</v>
      </c>
      <c r="F52" s="46"/>
      <c r="G52" s="47"/>
      <c r="H52" s="48"/>
      <c r="I52" s="49"/>
      <c r="J52" s="46"/>
      <c r="K52" s="47"/>
      <c r="L52" s="50"/>
      <c r="M52" s="49"/>
      <c r="N52" s="46"/>
      <c r="O52" s="47"/>
      <c r="P52" s="48"/>
      <c r="Q52" s="49"/>
      <c r="R52" s="46"/>
      <c r="S52" s="47"/>
      <c r="T52" s="48"/>
      <c r="U52" s="49"/>
      <c r="V52" s="46"/>
      <c r="W52" s="47"/>
      <c r="X52" s="48"/>
      <c r="Y52" s="49"/>
      <c r="Z52" s="46"/>
      <c r="AA52" s="52"/>
      <c r="AB52" s="50"/>
      <c r="AC52" s="12"/>
      <c r="AD52" s="12"/>
      <c r="AE52" s="12"/>
    </row>
    <row r="53" spans="1:31" s="53" customFormat="1" ht="12" customHeight="1" x14ac:dyDescent="0.25">
      <c r="A53" s="12">
        <v>50</v>
      </c>
      <c r="B53" s="54" t="s">
        <v>113</v>
      </c>
      <c r="C53" s="55" t="s">
        <v>128</v>
      </c>
      <c r="D53" s="44"/>
      <c r="E53" s="45"/>
      <c r="F53" s="46"/>
      <c r="G53" s="47"/>
      <c r="H53" s="48"/>
      <c r="I53" s="49">
        <v>28</v>
      </c>
      <c r="J53" s="46"/>
      <c r="K53" s="47"/>
      <c r="L53" s="50"/>
      <c r="M53" s="49"/>
      <c r="N53" s="46"/>
      <c r="O53" s="47"/>
      <c r="P53" s="48"/>
      <c r="Q53" s="49"/>
      <c r="R53" s="46"/>
      <c r="S53" s="47"/>
      <c r="T53" s="68"/>
      <c r="U53" s="49"/>
      <c r="V53" s="46"/>
      <c r="W53" s="47"/>
      <c r="X53" s="48"/>
      <c r="Y53" s="49"/>
      <c r="Z53" s="46"/>
      <c r="AA53" s="52"/>
      <c r="AB53" s="50"/>
      <c r="AC53" s="12"/>
      <c r="AD53" s="12"/>
      <c r="AE53" s="75"/>
    </row>
    <row r="54" spans="1:31" s="53" customFormat="1" ht="12" customHeight="1" x14ac:dyDescent="0.25">
      <c r="A54" s="12">
        <v>51</v>
      </c>
      <c r="B54" s="54" t="s">
        <v>129</v>
      </c>
      <c r="C54" s="55" t="s">
        <v>130</v>
      </c>
      <c r="D54" s="44">
        <v>18</v>
      </c>
      <c r="E54" s="45"/>
      <c r="F54" s="46"/>
      <c r="G54" s="47"/>
      <c r="H54" s="48"/>
      <c r="I54" s="49">
        <v>29</v>
      </c>
      <c r="J54" s="46"/>
      <c r="K54" s="47"/>
      <c r="L54" s="50"/>
      <c r="M54" s="49"/>
      <c r="N54" s="46"/>
      <c r="O54" s="47"/>
      <c r="P54" s="48"/>
      <c r="Q54" s="49"/>
      <c r="R54" s="46"/>
      <c r="S54" s="47"/>
      <c r="T54" s="48"/>
      <c r="U54" s="49"/>
      <c r="V54" s="46"/>
      <c r="W54" s="47"/>
      <c r="X54" s="48"/>
      <c r="Y54" s="49"/>
      <c r="Z54" s="46"/>
      <c r="AA54" s="52"/>
      <c r="AB54" s="50"/>
      <c r="AC54" s="12"/>
      <c r="AD54" s="12"/>
      <c r="AE54" s="12"/>
    </row>
    <row r="55" spans="1:31" ht="12" customHeight="1" x14ac:dyDescent="0.25">
      <c r="A55" s="12">
        <v>52</v>
      </c>
      <c r="B55" s="54" t="s">
        <v>38</v>
      </c>
      <c r="C55" s="55" t="s">
        <v>18</v>
      </c>
      <c r="D55" s="44">
        <v>16</v>
      </c>
      <c r="E55" s="45"/>
      <c r="F55" s="46"/>
      <c r="G55" s="47"/>
      <c r="H55" s="48"/>
      <c r="I55" s="49"/>
      <c r="J55" s="46"/>
      <c r="K55" s="47"/>
      <c r="L55" s="50"/>
      <c r="M55" s="49">
        <v>26</v>
      </c>
      <c r="N55" s="46"/>
      <c r="O55" s="47"/>
      <c r="P55" s="68"/>
      <c r="Q55" s="49"/>
      <c r="R55" s="46"/>
      <c r="S55" s="47"/>
      <c r="T55" s="48"/>
      <c r="U55" s="49"/>
      <c r="V55" s="46"/>
      <c r="W55" s="47"/>
      <c r="X55" s="48"/>
      <c r="Y55" s="49"/>
      <c r="Z55" s="46"/>
      <c r="AA55" s="52"/>
      <c r="AB55" s="50"/>
      <c r="AC55" s="12"/>
      <c r="AD55" s="12"/>
      <c r="AE55" s="12"/>
    </row>
    <row r="56" spans="1:31" ht="12" customHeight="1" x14ac:dyDescent="0.25">
      <c r="A56" s="12">
        <v>53</v>
      </c>
      <c r="B56" s="69" t="s">
        <v>23</v>
      </c>
      <c r="C56" s="70" t="s">
        <v>137</v>
      </c>
      <c r="D56" s="57"/>
      <c r="E56" s="58"/>
      <c r="F56" s="71"/>
      <c r="G56" s="47"/>
      <c r="H56" s="51"/>
      <c r="I56" s="49"/>
      <c r="J56" s="46"/>
      <c r="K56" s="47"/>
      <c r="L56" s="50"/>
      <c r="M56" s="49"/>
      <c r="N56" s="46"/>
      <c r="O56" s="47"/>
      <c r="P56" s="48"/>
      <c r="Q56" s="49"/>
      <c r="R56" s="46"/>
      <c r="S56" s="47"/>
      <c r="T56" s="48"/>
      <c r="U56" s="49">
        <v>20</v>
      </c>
      <c r="V56" s="46"/>
      <c r="W56" s="47"/>
      <c r="X56" s="48"/>
      <c r="Y56" s="49"/>
      <c r="Z56" s="46"/>
      <c r="AA56" s="52"/>
      <c r="AB56" s="50"/>
      <c r="AC56" s="12"/>
      <c r="AD56" s="12"/>
      <c r="AE56" s="12"/>
    </row>
    <row r="57" spans="1:31" ht="12" customHeight="1" x14ac:dyDescent="0.25">
      <c r="A57" s="12">
        <v>54</v>
      </c>
      <c r="B57" s="54"/>
      <c r="C57" s="55"/>
      <c r="D57" s="44"/>
      <c r="E57" s="45"/>
      <c r="F57" s="46"/>
      <c r="G57" s="47"/>
      <c r="H57" s="48"/>
      <c r="I57" s="49"/>
      <c r="J57" s="46"/>
      <c r="K57" s="47"/>
      <c r="L57" s="50"/>
      <c r="M57" s="49"/>
      <c r="N57" s="64"/>
      <c r="O57" s="47"/>
      <c r="P57" s="48"/>
      <c r="Q57" s="49"/>
      <c r="R57" s="46"/>
      <c r="S57" s="47"/>
      <c r="T57" s="48"/>
      <c r="U57" s="49"/>
      <c r="V57" s="46"/>
      <c r="W57" s="47"/>
      <c r="X57" s="68"/>
      <c r="Y57" s="56"/>
      <c r="Z57" s="64"/>
      <c r="AA57" s="52"/>
      <c r="AB57" s="37"/>
      <c r="AC57" s="12"/>
      <c r="AD57" s="12"/>
      <c r="AE57" s="12"/>
    </row>
    <row r="58" spans="1:31" ht="12" customHeight="1" x14ac:dyDescent="0.25">
      <c r="A58" s="12">
        <v>55</v>
      </c>
      <c r="B58" s="59"/>
      <c r="C58" s="55"/>
      <c r="D58" s="44"/>
      <c r="E58" s="45"/>
      <c r="F58" s="46"/>
      <c r="G58" s="47"/>
      <c r="H58" s="48"/>
      <c r="I58" s="49"/>
      <c r="J58" s="46"/>
      <c r="K58" s="47"/>
      <c r="L58" s="48"/>
      <c r="M58" s="49"/>
      <c r="N58" s="46"/>
      <c r="O58" s="47"/>
      <c r="P58" s="48"/>
      <c r="Q58" s="49"/>
      <c r="R58" s="46"/>
      <c r="S58" s="47"/>
      <c r="T58" s="51"/>
      <c r="U58" s="49"/>
      <c r="V58" s="46"/>
      <c r="W58" s="47"/>
      <c r="X58" s="51"/>
      <c r="Y58" s="49"/>
      <c r="Z58" s="46"/>
      <c r="AA58" s="52"/>
      <c r="AB58" s="50"/>
      <c r="AC58" s="12"/>
      <c r="AD58" s="12"/>
      <c r="AE58" s="12"/>
    </row>
    <row r="59" spans="1:31" ht="12" customHeight="1" x14ac:dyDescent="0.25">
      <c r="A59" s="12">
        <v>56</v>
      </c>
      <c r="B59" s="54"/>
      <c r="C59" s="55"/>
      <c r="D59" s="44"/>
      <c r="E59" s="45"/>
      <c r="F59" s="46"/>
      <c r="G59" s="47"/>
      <c r="H59" s="48"/>
      <c r="I59" s="49"/>
      <c r="J59" s="46"/>
      <c r="K59" s="47"/>
      <c r="L59" s="50"/>
      <c r="M59" s="49"/>
      <c r="N59" s="46"/>
      <c r="O59" s="47"/>
      <c r="P59" s="48"/>
      <c r="Q59" s="49"/>
      <c r="R59" s="46"/>
      <c r="S59" s="47"/>
      <c r="T59" s="48"/>
      <c r="U59" s="49"/>
      <c r="V59" s="46"/>
      <c r="W59" s="47"/>
      <c r="X59" s="48"/>
      <c r="Y59" s="49"/>
      <c r="Z59" s="46"/>
      <c r="AA59" s="52"/>
      <c r="AB59" s="50"/>
      <c r="AC59" s="12"/>
      <c r="AD59" s="12"/>
      <c r="AE59" s="12"/>
    </row>
    <row r="60" spans="1:31" ht="12" customHeight="1" x14ac:dyDescent="0.25">
      <c r="A60" s="12">
        <v>57</v>
      </c>
      <c r="B60" s="54"/>
      <c r="C60" s="55"/>
      <c r="D60" s="44"/>
      <c r="E60" s="45"/>
      <c r="F60" s="46"/>
      <c r="G60" s="47"/>
      <c r="H60" s="48"/>
      <c r="I60" s="49"/>
      <c r="J60" s="46"/>
      <c r="K60" s="47"/>
      <c r="L60" s="50"/>
      <c r="M60" s="49"/>
      <c r="N60" s="46"/>
      <c r="O60" s="47"/>
      <c r="P60" s="48"/>
      <c r="Q60" s="49"/>
      <c r="R60" s="46"/>
      <c r="S60" s="47"/>
      <c r="T60" s="48"/>
      <c r="U60" s="49"/>
      <c r="V60" s="46"/>
      <c r="W60" s="47"/>
      <c r="X60" s="48"/>
      <c r="Y60" s="49"/>
      <c r="Z60" s="46"/>
      <c r="AA60" s="52"/>
      <c r="AB60" s="50"/>
      <c r="AC60" s="12"/>
      <c r="AD60" s="12"/>
      <c r="AE60" s="12"/>
    </row>
    <row r="61" spans="1:31" ht="12" customHeight="1" x14ac:dyDescent="0.25">
      <c r="A61" s="12">
        <v>58</v>
      </c>
      <c r="B61" s="54"/>
      <c r="C61" s="55"/>
      <c r="D61" s="44"/>
      <c r="E61" s="45"/>
      <c r="F61" s="46"/>
      <c r="G61" s="47"/>
      <c r="H61" s="48"/>
      <c r="I61" s="49"/>
      <c r="J61" s="46"/>
      <c r="K61" s="47"/>
      <c r="L61" s="50"/>
      <c r="M61" s="49"/>
      <c r="N61" s="46"/>
      <c r="O61" s="47"/>
      <c r="P61" s="48"/>
      <c r="Q61" s="49"/>
      <c r="R61" s="46"/>
      <c r="S61" s="47"/>
      <c r="T61" s="48"/>
      <c r="U61" s="49"/>
      <c r="V61" s="46"/>
      <c r="W61" s="47"/>
      <c r="X61" s="48"/>
      <c r="Y61" s="49"/>
      <c r="Z61" s="46"/>
      <c r="AA61" s="52"/>
      <c r="AB61" s="50"/>
      <c r="AC61" s="12"/>
      <c r="AD61" s="12"/>
      <c r="AE61" s="12"/>
    </row>
    <row r="62" spans="1:31" ht="12" customHeight="1" x14ac:dyDescent="0.25">
      <c r="A62" s="12">
        <v>59</v>
      </c>
      <c r="B62" s="54"/>
      <c r="C62" s="55"/>
      <c r="D62" s="44"/>
      <c r="E62" s="45"/>
      <c r="F62" s="46"/>
      <c r="G62" s="47"/>
      <c r="H62" s="48"/>
      <c r="I62" s="49"/>
      <c r="J62" s="46"/>
      <c r="K62" s="47"/>
      <c r="L62" s="50"/>
      <c r="M62" s="49"/>
      <c r="N62" s="46"/>
      <c r="O62" s="47"/>
      <c r="P62" s="48"/>
      <c r="Q62" s="49"/>
      <c r="R62" s="46"/>
      <c r="S62" s="47"/>
      <c r="T62" s="48"/>
      <c r="U62" s="49"/>
      <c r="V62" s="46"/>
      <c r="W62" s="47"/>
      <c r="X62" s="48"/>
      <c r="Y62" s="49"/>
      <c r="Z62" s="46"/>
      <c r="AA62" s="52"/>
      <c r="AB62" s="50"/>
      <c r="AC62" s="12"/>
    </row>
    <row r="63" spans="1:31" ht="12" customHeight="1" x14ac:dyDescent="0.25">
      <c r="A63" s="12">
        <v>60</v>
      </c>
      <c r="B63" s="54"/>
      <c r="C63" s="55"/>
      <c r="D63" s="44"/>
      <c r="E63" s="45"/>
      <c r="F63" s="46"/>
      <c r="G63" s="47"/>
      <c r="H63" s="48"/>
      <c r="I63" s="49"/>
      <c r="J63" s="46"/>
      <c r="K63" s="47"/>
      <c r="L63" s="50"/>
      <c r="M63" s="49"/>
      <c r="N63" s="46"/>
      <c r="O63" s="47"/>
      <c r="P63" s="48"/>
      <c r="Q63" s="49"/>
      <c r="R63" s="46"/>
      <c r="S63" s="47"/>
      <c r="T63" s="48"/>
      <c r="U63" s="49"/>
      <c r="V63" s="46"/>
      <c r="W63" s="47"/>
      <c r="X63" s="48"/>
      <c r="Y63" s="49"/>
      <c r="Z63" s="46"/>
      <c r="AA63" s="52"/>
      <c r="AB63" s="50"/>
      <c r="AC63" s="12"/>
    </row>
    <row r="64" spans="1:31" ht="12" customHeight="1" x14ac:dyDescent="0.25">
      <c r="A64" s="12">
        <v>61</v>
      </c>
      <c r="B64" s="54"/>
      <c r="C64" s="55"/>
      <c r="D64" s="44"/>
      <c r="E64" s="45"/>
      <c r="F64" s="46"/>
      <c r="G64" s="47"/>
      <c r="H64" s="48"/>
      <c r="I64" s="49"/>
      <c r="J64" s="46"/>
      <c r="K64" s="47"/>
      <c r="L64" s="50"/>
      <c r="M64" s="49"/>
      <c r="N64" s="46"/>
      <c r="O64" s="47"/>
      <c r="P64" s="48"/>
      <c r="Q64" s="49"/>
      <c r="R64" s="46"/>
      <c r="S64" s="47"/>
      <c r="T64" s="48"/>
      <c r="U64" s="49"/>
      <c r="V64" s="46"/>
      <c r="W64" s="47"/>
      <c r="X64" s="48"/>
      <c r="Y64" s="49"/>
      <c r="Z64" s="46"/>
      <c r="AA64" s="82"/>
      <c r="AB64" s="50"/>
      <c r="AC64" s="12"/>
    </row>
    <row r="65" spans="1:29" ht="12" customHeight="1" x14ac:dyDescent="0.25">
      <c r="A65" s="12">
        <v>62</v>
      </c>
      <c r="B65" s="54"/>
      <c r="C65" s="55"/>
      <c r="D65" s="44"/>
      <c r="E65" s="45"/>
      <c r="F65" s="46"/>
      <c r="G65" s="47"/>
      <c r="H65" s="48"/>
      <c r="I65" s="49"/>
      <c r="J65" s="46"/>
      <c r="K65" s="47"/>
      <c r="L65" s="50"/>
      <c r="M65" s="49"/>
      <c r="N65" s="46"/>
      <c r="O65" s="47"/>
      <c r="P65" s="48"/>
      <c r="Q65" s="49"/>
      <c r="R65" s="46"/>
      <c r="S65" s="47"/>
      <c r="T65" s="48"/>
      <c r="U65" s="49"/>
      <c r="V65" s="46"/>
      <c r="W65" s="47"/>
      <c r="X65" s="48"/>
      <c r="Y65" s="49"/>
      <c r="Z65" s="46"/>
      <c r="AA65" s="52"/>
      <c r="AB65" s="50"/>
      <c r="AC65" s="12"/>
    </row>
    <row r="66" spans="1:29" ht="12" customHeight="1" x14ac:dyDescent="0.25">
      <c r="A66" s="12">
        <v>63</v>
      </c>
      <c r="B66" s="54"/>
      <c r="C66" s="55"/>
      <c r="D66" s="44"/>
      <c r="E66" s="45"/>
      <c r="F66" s="46"/>
      <c r="G66" s="47"/>
      <c r="H66" s="51"/>
      <c r="I66" s="49"/>
      <c r="J66" s="46"/>
      <c r="K66" s="47"/>
      <c r="L66" s="50"/>
      <c r="M66" s="49"/>
      <c r="N66" s="46"/>
      <c r="O66" s="47"/>
      <c r="P66" s="48"/>
      <c r="Q66" s="49"/>
      <c r="R66" s="46"/>
      <c r="S66" s="47"/>
      <c r="T66" s="48"/>
      <c r="U66" s="49"/>
      <c r="V66" s="46"/>
      <c r="W66" s="47"/>
      <c r="X66" s="48"/>
      <c r="Y66" s="49"/>
      <c r="Z66" s="46"/>
      <c r="AA66" s="52"/>
      <c r="AB66" s="50"/>
      <c r="AC66" s="12"/>
    </row>
    <row r="67" spans="1:29" ht="12" customHeight="1" x14ac:dyDescent="0.25">
      <c r="A67" s="12">
        <v>64</v>
      </c>
      <c r="B67" s="54"/>
      <c r="C67" s="55"/>
      <c r="D67" s="44"/>
      <c r="E67" s="45"/>
      <c r="F67" s="46"/>
      <c r="G67" s="47"/>
      <c r="H67" s="51"/>
      <c r="I67" s="49"/>
      <c r="J67" s="46"/>
      <c r="K67" s="47"/>
      <c r="L67" s="50"/>
      <c r="M67" s="49"/>
      <c r="N67" s="46"/>
      <c r="O67" s="47"/>
      <c r="P67" s="48"/>
      <c r="Q67" s="49"/>
      <c r="R67" s="46"/>
      <c r="S67" s="47"/>
      <c r="T67" s="48"/>
      <c r="U67" s="49"/>
      <c r="V67" s="46"/>
      <c r="W67" s="47"/>
      <c r="X67" s="48"/>
      <c r="Y67" s="49"/>
      <c r="Z67" s="46"/>
      <c r="AA67" s="52"/>
      <c r="AB67" s="50"/>
      <c r="AC67" s="12"/>
    </row>
    <row r="68" spans="1:29" ht="12" customHeight="1" x14ac:dyDescent="0.25">
      <c r="A68" s="12"/>
      <c r="B68" s="83"/>
      <c r="C68" s="84"/>
      <c r="D68" s="72"/>
      <c r="E68" s="14"/>
      <c r="F68" s="14"/>
      <c r="G68" s="14"/>
    </row>
    <row r="69" spans="1:29" ht="12" customHeight="1" x14ac:dyDescent="0.25">
      <c r="A69" s="12"/>
      <c r="B69" s="83"/>
      <c r="C69" s="84"/>
      <c r="D69" s="72"/>
      <c r="E69" s="14"/>
      <c r="F69" s="14"/>
    </row>
    <row r="70" spans="1:29" ht="12" customHeight="1" x14ac:dyDescent="0.25">
      <c r="A70" s="12"/>
    </row>
    <row r="71" spans="1:29" ht="12" customHeight="1" x14ac:dyDescent="0.25">
      <c r="A71" s="12"/>
    </row>
    <row r="223" spans="3:3" ht="12" customHeight="1" x14ac:dyDescent="0.25">
      <c r="C223" s="54" t="s">
        <v>17</v>
      </c>
    </row>
    <row r="465" spans="29:29" ht="12" customHeight="1" x14ac:dyDescent="0.25">
      <c r="AC465" s="12"/>
    </row>
  </sheetData>
  <sortState ref="B4:AE44">
    <sortCondition ref="Z4:Z44"/>
    <sortCondition ref="V4:V44"/>
    <sortCondition ref="R4:R44"/>
    <sortCondition ref="N4:N44"/>
    <sortCondition ref="J4:J44"/>
    <sortCondition ref="F4:F44"/>
  </sortState>
  <mergeCells count="7">
    <mergeCell ref="Y1:AA1"/>
    <mergeCell ref="B2:C2"/>
    <mergeCell ref="E1:G1"/>
    <mergeCell ref="I1:K1"/>
    <mergeCell ref="M1:O1"/>
    <mergeCell ref="Q1:S1"/>
    <mergeCell ref="U1:W1"/>
  </mergeCell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zoomScale="75" zoomScaleNormal="75" workbookViewId="0">
      <selection activeCell="P40" sqref="P40"/>
    </sheetView>
  </sheetViews>
  <sheetFormatPr defaultRowHeight="17.25" customHeight="1" x14ac:dyDescent="0.25"/>
  <cols>
    <col min="1" max="1" width="4.42578125" style="15" bestFit="1" customWidth="1"/>
    <col min="2" max="2" width="13" style="17" customWidth="1"/>
    <col min="3" max="3" width="22.5703125" style="16" customWidth="1"/>
    <col min="4" max="4" width="9" style="15" customWidth="1"/>
    <col min="5" max="6" width="9.140625" style="15"/>
    <col min="7" max="10" width="9.140625" style="16"/>
    <col min="11" max="11" width="0" style="85" hidden="1" customWidth="1"/>
    <col min="12" max="12" width="0" style="16" hidden="1" customWidth="1"/>
    <col min="13" max="16384" width="9.140625" style="16"/>
  </cols>
  <sheetData>
    <row r="1" spans="1:12" ht="27" customHeight="1" x14ac:dyDescent="0.25">
      <c r="B1" s="105" t="s">
        <v>141</v>
      </c>
      <c r="C1" s="106"/>
      <c r="D1" s="106"/>
      <c r="E1" s="106"/>
      <c r="F1" s="106"/>
      <c r="G1" s="106"/>
    </row>
    <row r="2" spans="1:12" ht="5.25" customHeight="1" x14ac:dyDescent="0.35">
      <c r="D2" s="18"/>
      <c r="E2" s="18"/>
      <c r="F2" s="18"/>
    </row>
    <row r="3" spans="1:12" s="20" customFormat="1" ht="27.75" customHeight="1" x14ac:dyDescent="0.25">
      <c r="A3" s="19"/>
      <c r="B3" s="104" t="s">
        <v>5</v>
      </c>
      <c r="C3" s="104"/>
      <c r="D3" s="19" t="s">
        <v>48</v>
      </c>
      <c r="E3" s="30" t="s">
        <v>0</v>
      </c>
      <c r="F3" s="30" t="s">
        <v>102</v>
      </c>
      <c r="G3" s="78" t="s">
        <v>103</v>
      </c>
      <c r="H3" s="31" t="s">
        <v>104</v>
      </c>
      <c r="I3" s="32" t="s">
        <v>138</v>
      </c>
      <c r="J3" s="32" t="s">
        <v>106</v>
      </c>
      <c r="K3" s="1" t="s">
        <v>139</v>
      </c>
    </row>
    <row r="4" spans="1:12" s="20" customFormat="1" ht="4.5" customHeight="1" x14ac:dyDescent="0.25">
      <c r="A4" s="19"/>
      <c r="B4" s="19"/>
      <c r="C4" s="19"/>
      <c r="D4" s="19"/>
      <c r="E4" s="19"/>
      <c r="F4" s="19"/>
      <c r="G4" s="21"/>
      <c r="H4" s="19"/>
      <c r="K4" s="1"/>
    </row>
    <row r="5" spans="1:12" s="23" customFormat="1" ht="17.25" customHeight="1" x14ac:dyDescent="0.25">
      <c r="A5" s="22">
        <v>1</v>
      </c>
      <c r="B5" s="88" t="s">
        <v>21</v>
      </c>
      <c r="C5" s="89" t="s">
        <v>22</v>
      </c>
      <c r="D5" s="98">
        <f t="shared" ref="D5:D45" si="0">L5-K5</f>
        <v>35</v>
      </c>
      <c r="E5" s="47">
        <f>Results!G5</f>
        <v>8</v>
      </c>
      <c r="F5" s="47">
        <f>Results!K5</f>
        <v>8</v>
      </c>
      <c r="G5" s="47">
        <f>Results!O5</f>
        <v>9</v>
      </c>
      <c r="H5" s="52">
        <f>Results!S5</f>
        <v>4</v>
      </c>
      <c r="I5" s="86">
        <f>Results!W5</f>
        <v>2</v>
      </c>
      <c r="J5" s="86">
        <f>Results!AA5</f>
        <v>10</v>
      </c>
      <c r="K5" s="87">
        <v>6</v>
      </c>
      <c r="L5" s="23">
        <f t="shared" ref="L5:L45" si="1">SUM(E5:J5)</f>
        <v>41</v>
      </c>
    </row>
    <row r="6" spans="1:12" s="23" customFormat="1" ht="17.25" customHeight="1" x14ac:dyDescent="0.25">
      <c r="A6" s="22">
        <v>2</v>
      </c>
      <c r="B6" s="90" t="s">
        <v>132</v>
      </c>
      <c r="C6" s="91" t="s">
        <v>133</v>
      </c>
      <c r="D6" s="98">
        <f t="shared" si="0"/>
        <v>28</v>
      </c>
      <c r="E6" s="47">
        <f>Results!G4</f>
        <v>0</v>
      </c>
      <c r="F6" s="47">
        <f>Results!K4</f>
        <v>0</v>
      </c>
      <c r="G6" s="47">
        <f>Results!O4</f>
        <v>0</v>
      </c>
      <c r="H6" s="52">
        <f>Results!S4</f>
        <v>7</v>
      </c>
      <c r="I6" s="86">
        <f>Results!W4</f>
        <v>10</v>
      </c>
      <c r="J6" s="86">
        <f>Results!AA4</f>
        <v>11</v>
      </c>
      <c r="K6" s="87"/>
      <c r="L6" s="23">
        <f t="shared" si="1"/>
        <v>28</v>
      </c>
    </row>
    <row r="7" spans="1:12" s="23" customFormat="1" ht="17.25" customHeight="1" x14ac:dyDescent="0.25">
      <c r="A7" s="22">
        <v>3</v>
      </c>
      <c r="B7" s="88" t="s">
        <v>25</v>
      </c>
      <c r="C7" s="89" t="s">
        <v>61</v>
      </c>
      <c r="D7" s="98">
        <f t="shared" si="0"/>
        <v>25</v>
      </c>
      <c r="E7" s="47">
        <f>Results!G30</f>
        <v>7</v>
      </c>
      <c r="F7" s="47">
        <f>Results!K30</f>
        <v>2</v>
      </c>
      <c r="G7" s="47">
        <f>Results!O30</f>
        <v>10</v>
      </c>
      <c r="H7" s="52">
        <f>Results!S30</f>
        <v>2</v>
      </c>
      <c r="I7" s="86">
        <f>Results!W30</f>
        <v>6</v>
      </c>
      <c r="J7" s="86">
        <f>Results!AA30</f>
        <v>0</v>
      </c>
      <c r="K7" s="87">
        <v>2</v>
      </c>
      <c r="L7" s="23">
        <f t="shared" si="1"/>
        <v>27</v>
      </c>
    </row>
    <row r="8" spans="1:12" s="23" customFormat="1" ht="17.25" customHeight="1" x14ac:dyDescent="0.25">
      <c r="A8" s="22">
        <v>4</v>
      </c>
      <c r="B8" s="88" t="s">
        <v>17</v>
      </c>
      <c r="C8" s="89" t="s">
        <v>34</v>
      </c>
      <c r="D8" s="98">
        <f t="shared" si="0"/>
        <v>24</v>
      </c>
      <c r="E8" s="47">
        <f>Results!G21</f>
        <v>9</v>
      </c>
      <c r="F8" s="47">
        <f>Results!K21</f>
        <v>4</v>
      </c>
      <c r="G8" s="47">
        <f>Results!O21</f>
        <v>7</v>
      </c>
      <c r="H8" s="52">
        <f>Results!S21</f>
        <v>0</v>
      </c>
      <c r="I8" s="86">
        <f>Results!W21</f>
        <v>4</v>
      </c>
      <c r="J8" s="86">
        <f>Results!AA21</f>
        <v>1</v>
      </c>
      <c r="K8" s="87">
        <v>1</v>
      </c>
      <c r="L8" s="23">
        <f t="shared" si="1"/>
        <v>25</v>
      </c>
    </row>
    <row r="9" spans="1:12" s="23" customFormat="1" ht="17.25" customHeight="1" x14ac:dyDescent="0.25">
      <c r="A9" s="22">
        <v>5</v>
      </c>
      <c r="B9" s="88" t="s">
        <v>30</v>
      </c>
      <c r="C9" s="89" t="s">
        <v>111</v>
      </c>
      <c r="D9" s="98">
        <f t="shared" si="0"/>
        <v>24</v>
      </c>
      <c r="E9" s="47">
        <f>Results!G26</f>
        <v>4</v>
      </c>
      <c r="F9" s="47">
        <f>Results!K26</f>
        <v>0</v>
      </c>
      <c r="G9" s="47">
        <f>Results!O26</f>
        <v>0</v>
      </c>
      <c r="H9" s="52">
        <f>Results!S26</f>
        <v>10</v>
      </c>
      <c r="I9" s="86">
        <f>Results!W26</f>
        <v>9</v>
      </c>
      <c r="J9" s="86">
        <f>Results!AA26</f>
        <v>1</v>
      </c>
      <c r="K9" s="87"/>
      <c r="L9" s="23">
        <f t="shared" si="1"/>
        <v>24</v>
      </c>
    </row>
    <row r="10" spans="1:12" s="23" customFormat="1" ht="17.25" customHeight="1" x14ac:dyDescent="0.25">
      <c r="A10" s="22">
        <v>6</v>
      </c>
      <c r="B10" s="88" t="s">
        <v>11</v>
      </c>
      <c r="C10" s="89" t="s">
        <v>13</v>
      </c>
      <c r="D10" s="98">
        <f t="shared" si="0"/>
        <v>23</v>
      </c>
      <c r="E10" s="47">
        <f>Results!G40</f>
        <v>6</v>
      </c>
      <c r="F10" s="47">
        <f>Results!K40</f>
        <v>9</v>
      </c>
      <c r="G10" s="47">
        <f>Results!O40</f>
        <v>8</v>
      </c>
      <c r="H10" s="52">
        <f>Results!S40</f>
        <v>0</v>
      </c>
      <c r="I10" s="86">
        <f>Results!W40</f>
        <v>0</v>
      </c>
      <c r="J10" s="86">
        <f>Results!AA40</f>
        <v>0</v>
      </c>
      <c r="K10" s="85"/>
      <c r="L10" s="23">
        <f t="shared" si="1"/>
        <v>23</v>
      </c>
    </row>
    <row r="11" spans="1:12" s="23" customFormat="1" ht="17.25" customHeight="1" x14ac:dyDescent="0.25">
      <c r="A11" s="22">
        <v>7</v>
      </c>
      <c r="B11" s="88" t="s">
        <v>11</v>
      </c>
      <c r="C11" s="89" t="s">
        <v>12</v>
      </c>
      <c r="D11" s="98">
        <f t="shared" si="0"/>
        <v>22</v>
      </c>
      <c r="E11" s="47">
        <f>Results!G16</f>
        <v>0</v>
      </c>
      <c r="F11" s="47">
        <f>Results!K16</f>
        <v>8</v>
      </c>
      <c r="G11" s="47">
        <f>Results!O16</f>
        <v>4</v>
      </c>
      <c r="H11" s="52">
        <f>Results!S16</f>
        <v>9</v>
      </c>
      <c r="I11" s="86">
        <f>Results!W16</f>
        <v>0</v>
      </c>
      <c r="J11" s="86">
        <f>Results!AA16</f>
        <v>1</v>
      </c>
      <c r="K11" s="87"/>
      <c r="L11" s="23">
        <f t="shared" si="1"/>
        <v>22</v>
      </c>
    </row>
    <row r="12" spans="1:12" s="23" customFormat="1" ht="17.25" customHeight="1" x14ac:dyDescent="0.25">
      <c r="A12" s="22">
        <v>8</v>
      </c>
      <c r="B12" s="88" t="s">
        <v>108</v>
      </c>
      <c r="C12" s="89" t="s">
        <v>14</v>
      </c>
      <c r="D12" s="98">
        <f t="shared" si="0"/>
        <v>21</v>
      </c>
      <c r="E12" s="47">
        <f>Results!G6</f>
        <v>1</v>
      </c>
      <c r="F12" s="47">
        <f>Results!K6</f>
        <v>0</v>
      </c>
      <c r="G12" s="47">
        <f>Results!O6</f>
        <v>0</v>
      </c>
      <c r="H12" s="52">
        <f>Results!S6</f>
        <v>3</v>
      </c>
      <c r="I12" s="86">
        <f>Results!W6</f>
        <v>8</v>
      </c>
      <c r="J12" s="86">
        <f>Results!AA6</f>
        <v>9</v>
      </c>
      <c r="K12" s="87"/>
      <c r="L12" s="23">
        <f t="shared" si="1"/>
        <v>21</v>
      </c>
    </row>
    <row r="13" spans="1:12" s="23" customFormat="1" ht="17.25" customHeight="1" x14ac:dyDescent="0.25">
      <c r="A13" s="22">
        <v>9</v>
      </c>
      <c r="B13" s="88" t="s">
        <v>123</v>
      </c>
      <c r="C13" s="89" t="s">
        <v>32</v>
      </c>
      <c r="D13" s="98">
        <f t="shared" si="0"/>
        <v>20</v>
      </c>
      <c r="E13" s="47">
        <f>Results!G11</f>
        <v>0</v>
      </c>
      <c r="F13" s="47">
        <f>Results!K11</f>
        <v>10</v>
      </c>
      <c r="G13" s="47">
        <f>Results!O11</f>
        <v>1</v>
      </c>
      <c r="H13" s="52">
        <f>Results!S11</f>
        <v>1</v>
      </c>
      <c r="I13" s="86">
        <f>Results!W11</f>
        <v>5</v>
      </c>
      <c r="J13" s="86">
        <f>Results!AA11</f>
        <v>4</v>
      </c>
      <c r="K13" s="87">
        <v>1</v>
      </c>
      <c r="L13" s="23">
        <f t="shared" si="1"/>
        <v>21</v>
      </c>
    </row>
    <row r="14" spans="1:12" s="23" customFormat="1" ht="17.25" customHeight="1" x14ac:dyDescent="0.25">
      <c r="A14" s="22">
        <v>10</v>
      </c>
      <c r="B14" s="93" t="s">
        <v>100</v>
      </c>
      <c r="C14" s="94" t="s">
        <v>101</v>
      </c>
      <c r="D14" s="98">
        <f t="shared" si="0"/>
        <v>17</v>
      </c>
      <c r="E14" s="47">
        <f>Results!G9</f>
        <v>0</v>
      </c>
      <c r="F14" s="47">
        <f>Results!K9</f>
        <v>11</v>
      </c>
      <c r="G14" s="47">
        <f>Results!O9</f>
        <v>0</v>
      </c>
      <c r="H14" s="52">
        <f>Results!S9</f>
        <v>0</v>
      </c>
      <c r="I14" s="86">
        <f>Results!W9</f>
        <v>0</v>
      </c>
      <c r="J14" s="86">
        <f>Results!AA9</f>
        <v>6</v>
      </c>
      <c r="K14" s="87"/>
      <c r="L14" s="23">
        <f t="shared" si="1"/>
        <v>17</v>
      </c>
    </row>
    <row r="15" spans="1:12" s="23" customFormat="1" ht="17.25" customHeight="1" x14ac:dyDescent="0.25">
      <c r="A15" s="22">
        <v>11</v>
      </c>
      <c r="B15" s="88" t="s">
        <v>87</v>
      </c>
      <c r="C15" s="89" t="s">
        <v>88</v>
      </c>
      <c r="D15" s="98">
        <f t="shared" si="0"/>
        <v>17</v>
      </c>
      <c r="E15" s="47">
        <f>Results!G28</f>
        <v>5</v>
      </c>
      <c r="F15" s="47">
        <f>Results!K28</f>
        <v>0</v>
      </c>
      <c r="G15" s="47">
        <f>Results!O28</f>
        <v>0</v>
      </c>
      <c r="H15" s="52">
        <f>Results!S28</f>
        <v>1</v>
      </c>
      <c r="I15" s="86">
        <f>Results!W28</f>
        <v>11</v>
      </c>
      <c r="J15" s="86">
        <f>Results!AA28</f>
        <v>0</v>
      </c>
      <c r="K15" s="87"/>
      <c r="L15" s="23">
        <f t="shared" si="1"/>
        <v>17</v>
      </c>
    </row>
    <row r="16" spans="1:12" s="23" customFormat="1" ht="17.25" customHeight="1" x14ac:dyDescent="0.25">
      <c r="A16" s="22">
        <v>12</v>
      </c>
      <c r="B16" s="97" t="s">
        <v>17</v>
      </c>
      <c r="C16" s="89" t="s">
        <v>18</v>
      </c>
      <c r="D16" s="98">
        <f t="shared" si="0"/>
        <v>17</v>
      </c>
      <c r="E16" s="47">
        <f>Results!G31</f>
        <v>1</v>
      </c>
      <c r="F16" s="47">
        <f>Results!K31</f>
        <v>4</v>
      </c>
      <c r="G16" s="47">
        <f>Results!O31</f>
        <v>1</v>
      </c>
      <c r="H16" s="52">
        <f>Results!S31</f>
        <v>11</v>
      </c>
      <c r="I16" s="86">
        <f>Results!W31</f>
        <v>1</v>
      </c>
      <c r="J16" s="86">
        <f>Results!AA31</f>
        <v>0</v>
      </c>
      <c r="K16" s="87">
        <v>1</v>
      </c>
      <c r="L16" s="23">
        <f t="shared" si="1"/>
        <v>18</v>
      </c>
    </row>
    <row r="17" spans="1:12" s="23" customFormat="1" ht="17.25" customHeight="1" x14ac:dyDescent="0.25">
      <c r="A17" s="22">
        <v>13</v>
      </c>
      <c r="B17" s="88" t="s">
        <v>50</v>
      </c>
      <c r="C17" s="89" t="s">
        <v>19</v>
      </c>
      <c r="D17" s="98">
        <f t="shared" si="0"/>
        <v>16</v>
      </c>
      <c r="E17" s="47">
        <f>Results!G36</f>
        <v>10</v>
      </c>
      <c r="F17" s="47">
        <f>Results!K36</f>
        <v>0</v>
      </c>
      <c r="G17" s="47">
        <f>Results!O36</f>
        <v>5</v>
      </c>
      <c r="H17" s="52">
        <f>Results!S36</f>
        <v>1</v>
      </c>
      <c r="I17" s="86">
        <f>Results!W36</f>
        <v>0</v>
      </c>
      <c r="J17" s="86">
        <f>Results!AA36</f>
        <v>0</v>
      </c>
      <c r="K17" s="87"/>
      <c r="L17" s="23">
        <f t="shared" si="1"/>
        <v>16</v>
      </c>
    </row>
    <row r="18" spans="1:12" s="23" customFormat="1" ht="17.25" customHeight="1" x14ac:dyDescent="0.25">
      <c r="A18" s="22">
        <v>14</v>
      </c>
      <c r="B18" s="88" t="s">
        <v>107</v>
      </c>
      <c r="C18" s="89" t="s">
        <v>20</v>
      </c>
      <c r="D18" s="98">
        <f t="shared" si="0"/>
        <v>14</v>
      </c>
      <c r="E18" s="47">
        <f>Results!G23</f>
        <v>11</v>
      </c>
      <c r="F18" s="47">
        <f>Results!K23</f>
        <v>0</v>
      </c>
      <c r="G18" s="47">
        <f>Results!O23</f>
        <v>1</v>
      </c>
      <c r="H18" s="52">
        <f>Results!S23</f>
        <v>1</v>
      </c>
      <c r="I18" s="86">
        <f>Results!W23</f>
        <v>1</v>
      </c>
      <c r="J18" s="86">
        <f>Results!AA23</f>
        <v>1</v>
      </c>
      <c r="K18" s="85">
        <v>1</v>
      </c>
      <c r="L18" s="23">
        <f t="shared" si="1"/>
        <v>15</v>
      </c>
    </row>
    <row r="19" spans="1:12" s="23" customFormat="1" ht="17.25" customHeight="1" x14ac:dyDescent="0.25">
      <c r="A19" s="22">
        <v>15</v>
      </c>
      <c r="B19" s="95" t="s">
        <v>9</v>
      </c>
      <c r="C19" s="96" t="s">
        <v>10</v>
      </c>
      <c r="D19" s="98">
        <f t="shared" si="0"/>
        <v>14</v>
      </c>
      <c r="E19" s="47">
        <f>Results!G25</f>
        <v>1</v>
      </c>
      <c r="F19" s="47">
        <f>Results!K25</f>
        <v>1</v>
      </c>
      <c r="G19" s="47">
        <f>Results!O25</f>
        <v>11</v>
      </c>
      <c r="H19" s="52">
        <f>Results!S25</f>
        <v>1</v>
      </c>
      <c r="I19" s="86">
        <f>Results!W25</f>
        <v>1</v>
      </c>
      <c r="J19" s="86">
        <f>Results!AA25</f>
        <v>1</v>
      </c>
      <c r="K19" s="85">
        <v>2</v>
      </c>
      <c r="L19" s="23">
        <f t="shared" si="1"/>
        <v>16</v>
      </c>
    </row>
    <row r="20" spans="1:12" s="23" customFormat="1" ht="17.25" customHeight="1" x14ac:dyDescent="0.25">
      <c r="A20" s="22">
        <v>16</v>
      </c>
      <c r="B20" s="88" t="s">
        <v>36</v>
      </c>
      <c r="C20" s="89" t="s">
        <v>37</v>
      </c>
      <c r="D20" s="98">
        <f t="shared" si="0"/>
        <v>13</v>
      </c>
      <c r="E20" s="47">
        <f>Results!G8</f>
        <v>0</v>
      </c>
      <c r="F20" s="47">
        <f>Results!K8</f>
        <v>4</v>
      </c>
      <c r="G20" s="47">
        <f>Results!O8</f>
        <v>1</v>
      </c>
      <c r="H20" s="52">
        <f>Results!S8</f>
        <v>1</v>
      </c>
      <c r="I20" s="86">
        <f>Results!W8</f>
        <v>1</v>
      </c>
      <c r="J20" s="86">
        <f>Results!AA8</f>
        <v>7</v>
      </c>
      <c r="K20" s="85">
        <v>1</v>
      </c>
      <c r="L20" s="23">
        <f t="shared" si="1"/>
        <v>14</v>
      </c>
    </row>
    <row r="21" spans="1:12" s="23" customFormat="1" ht="17.25" customHeight="1" x14ac:dyDescent="0.25">
      <c r="A21" s="22">
        <v>17</v>
      </c>
      <c r="B21" s="88" t="s">
        <v>30</v>
      </c>
      <c r="C21" s="89" t="s">
        <v>31</v>
      </c>
      <c r="D21" s="98">
        <f t="shared" si="0"/>
        <v>13</v>
      </c>
      <c r="E21" s="47">
        <f>Results!G12</f>
        <v>0</v>
      </c>
      <c r="F21" s="47">
        <f>Results!K12</f>
        <v>0</v>
      </c>
      <c r="G21" s="47">
        <f>Results!O12</f>
        <v>1</v>
      </c>
      <c r="H21" s="52">
        <f>Results!S12</f>
        <v>6</v>
      </c>
      <c r="I21" s="86">
        <f>Results!W12</f>
        <v>3</v>
      </c>
      <c r="J21" s="86">
        <f>Results!AA12</f>
        <v>3</v>
      </c>
      <c r="K21" s="87"/>
      <c r="L21" s="23">
        <f t="shared" si="1"/>
        <v>13</v>
      </c>
    </row>
    <row r="22" spans="1:12" s="23" customFormat="1" ht="17.25" customHeight="1" x14ac:dyDescent="0.25">
      <c r="A22" s="22">
        <v>18</v>
      </c>
      <c r="B22" s="88" t="s">
        <v>23</v>
      </c>
      <c r="C22" s="89" t="s">
        <v>24</v>
      </c>
      <c r="D22" s="98">
        <f t="shared" si="0"/>
        <v>11</v>
      </c>
      <c r="E22" s="47">
        <f>Results!G19</f>
        <v>1</v>
      </c>
      <c r="F22" s="47">
        <f>Results!K19</f>
        <v>1</v>
      </c>
      <c r="G22" s="47">
        <f>Results!O19</f>
        <v>1</v>
      </c>
      <c r="H22" s="52">
        <f>Results!S19</f>
        <v>8</v>
      </c>
      <c r="I22" s="86">
        <f>Results!W19</f>
        <v>1</v>
      </c>
      <c r="J22" s="86">
        <f>Results!AA19</f>
        <v>1</v>
      </c>
      <c r="K22" s="85">
        <v>2</v>
      </c>
      <c r="L22" s="23">
        <f t="shared" si="1"/>
        <v>13</v>
      </c>
    </row>
    <row r="23" spans="1:12" s="23" customFormat="1" ht="17.25" customHeight="1" x14ac:dyDescent="0.25">
      <c r="A23" s="22">
        <v>19</v>
      </c>
      <c r="B23" s="92" t="s">
        <v>135</v>
      </c>
      <c r="C23" s="89" t="s">
        <v>136</v>
      </c>
      <c r="D23" s="98">
        <f t="shared" si="0"/>
        <v>10</v>
      </c>
      <c r="E23" s="47">
        <f>Results!G7</f>
        <v>0</v>
      </c>
      <c r="F23" s="47">
        <f>Results!K7</f>
        <v>0</v>
      </c>
      <c r="G23" s="47">
        <f>Results!O7</f>
        <v>0</v>
      </c>
      <c r="H23" s="52">
        <f>Results!S7</f>
        <v>1</v>
      </c>
      <c r="I23" s="86">
        <f>Results!W7</f>
        <v>1</v>
      </c>
      <c r="J23" s="86">
        <f>Results!AA7</f>
        <v>8</v>
      </c>
      <c r="K23" s="87"/>
      <c r="L23" s="23">
        <f t="shared" si="1"/>
        <v>10</v>
      </c>
    </row>
    <row r="24" spans="1:12" s="23" customFormat="1" ht="17.25" customHeight="1" x14ac:dyDescent="0.25">
      <c r="A24" s="22">
        <v>20</v>
      </c>
      <c r="B24" s="88" t="s">
        <v>50</v>
      </c>
      <c r="C24" s="89" t="s">
        <v>44</v>
      </c>
      <c r="D24" s="98">
        <f t="shared" si="0"/>
        <v>10</v>
      </c>
      <c r="E24" s="47">
        <f>Results!G38</f>
        <v>2</v>
      </c>
      <c r="F24" s="47">
        <f>Results!K38</f>
        <v>1</v>
      </c>
      <c r="G24" s="47">
        <f>Results!O38</f>
        <v>6</v>
      </c>
      <c r="H24" s="52">
        <f>Results!S38</f>
        <v>1</v>
      </c>
      <c r="I24" s="86">
        <f>Results!W38</f>
        <v>0</v>
      </c>
      <c r="J24" s="86">
        <f>Results!AA38</f>
        <v>0</v>
      </c>
      <c r="K24" s="87"/>
      <c r="L24" s="23">
        <f t="shared" si="1"/>
        <v>10</v>
      </c>
    </row>
    <row r="25" spans="1:12" s="23" customFormat="1" ht="17.25" customHeight="1" x14ac:dyDescent="0.25">
      <c r="A25" s="22">
        <v>21</v>
      </c>
      <c r="B25" s="92" t="s">
        <v>25</v>
      </c>
      <c r="C25" s="89" t="s">
        <v>26</v>
      </c>
      <c r="D25" s="98">
        <f t="shared" si="0"/>
        <v>8</v>
      </c>
      <c r="E25" s="47">
        <f>Results!G14</f>
        <v>3</v>
      </c>
      <c r="F25" s="47">
        <f>Results!K14</f>
        <v>1</v>
      </c>
      <c r="G25" s="47">
        <f>Results!O14</f>
        <v>3</v>
      </c>
      <c r="H25" s="52">
        <f>Results!S14</f>
        <v>1</v>
      </c>
      <c r="I25" s="86">
        <f>Results!W14</f>
        <v>0</v>
      </c>
      <c r="J25" s="86">
        <f>Results!AA14</f>
        <v>1</v>
      </c>
      <c r="K25" s="87">
        <v>1</v>
      </c>
      <c r="L25" s="23">
        <f t="shared" si="1"/>
        <v>9</v>
      </c>
    </row>
    <row r="26" spans="1:12" s="23" customFormat="1" ht="17.25" customHeight="1" x14ac:dyDescent="0.25">
      <c r="A26" s="22">
        <v>22</v>
      </c>
      <c r="B26" s="88" t="s">
        <v>28</v>
      </c>
      <c r="C26" s="89" t="s">
        <v>126</v>
      </c>
      <c r="D26" s="98">
        <f t="shared" si="0"/>
        <v>8</v>
      </c>
      <c r="E26" s="47">
        <f>Results!G29</f>
        <v>0</v>
      </c>
      <c r="F26" s="47">
        <f>Results!K29</f>
        <v>1</v>
      </c>
      <c r="G26" s="47">
        <f>Results!O29</f>
        <v>0</v>
      </c>
      <c r="H26" s="52">
        <f>Results!S29</f>
        <v>0</v>
      </c>
      <c r="I26" s="86">
        <f>Results!W29</f>
        <v>7</v>
      </c>
      <c r="J26" s="86">
        <f>Results!AA29</f>
        <v>0</v>
      </c>
      <c r="K26" s="87"/>
      <c r="L26" s="23">
        <f t="shared" si="1"/>
        <v>8</v>
      </c>
    </row>
    <row r="27" spans="1:12" s="23" customFormat="1" ht="17.25" customHeight="1" x14ac:dyDescent="0.25">
      <c r="A27" s="22">
        <v>23</v>
      </c>
      <c r="B27" s="88" t="s">
        <v>86</v>
      </c>
      <c r="C27" s="89" t="s">
        <v>85</v>
      </c>
      <c r="D27" s="98">
        <f t="shared" si="0"/>
        <v>6</v>
      </c>
      <c r="E27" s="47">
        <f>Results!G10</f>
        <v>1</v>
      </c>
      <c r="F27" s="47">
        <f>Results!K10</f>
        <v>0</v>
      </c>
      <c r="G27" s="47">
        <f>Results!O10</f>
        <v>0</v>
      </c>
      <c r="H27" s="52">
        <f>Results!S10</f>
        <v>0</v>
      </c>
      <c r="I27" s="86">
        <f>Results!W10</f>
        <v>0</v>
      </c>
      <c r="J27" s="86">
        <f>Results!AA10</f>
        <v>5</v>
      </c>
      <c r="K27" s="87"/>
      <c r="L27" s="23">
        <f t="shared" si="1"/>
        <v>6</v>
      </c>
    </row>
    <row r="28" spans="1:12" s="23" customFormat="1" ht="17.25" customHeight="1" x14ac:dyDescent="0.25">
      <c r="A28" s="22">
        <v>24</v>
      </c>
      <c r="B28" s="88" t="s">
        <v>74</v>
      </c>
      <c r="C28" s="89" t="s">
        <v>30</v>
      </c>
      <c r="D28" s="98">
        <f t="shared" si="0"/>
        <v>6</v>
      </c>
      <c r="E28" s="47">
        <f>Results!G43</f>
        <v>0</v>
      </c>
      <c r="F28" s="47">
        <f>Results!K43</f>
        <v>6</v>
      </c>
      <c r="G28" s="47">
        <f>Results!O43</f>
        <v>0</v>
      </c>
      <c r="H28" s="52">
        <f>Results!S43</f>
        <v>0</v>
      </c>
      <c r="I28" s="86">
        <f>Results!W43</f>
        <v>0</v>
      </c>
      <c r="J28" s="86">
        <f>Results!AA43</f>
        <v>0</v>
      </c>
      <c r="K28" s="85"/>
      <c r="L28" s="23">
        <f t="shared" si="1"/>
        <v>6</v>
      </c>
    </row>
    <row r="29" spans="1:12" s="23" customFormat="1" ht="17.25" customHeight="1" x14ac:dyDescent="0.25">
      <c r="A29" s="22">
        <v>25</v>
      </c>
      <c r="B29" s="88" t="s">
        <v>124</v>
      </c>
      <c r="C29" s="89" t="s">
        <v>125</v>
      </c>
      <c r="D29" s="98">
        <f t="shared" si="0"/>
        <v>5</v>
      </c>
      <c r="E29" s="47">
        <f>Results!G17</f>
        <v>0</v>
      </c>
      <c r="F29" s="47">
        <f>Results!K17</f>
        <v>2</v>
      </c>
      <c r="G29" s="47">
        <f>Results!O17</f>
        <v>1</v>
      </c>
      <c r="H29" s="52">
        <f>Results!S17</f>
        <v>0</v>
      </c>
      <c r="I29" s="86">
        <f>Results!W17</f>
        <v>1</v>
      </c>
      <c r="J29" s="86">
        <f>Results!AA17</f>
        <v>1</v>
      </c>
      <c r="K29" s="87"/>
      <c r="L29" s="23">
        <f t="shared" si="1"/>
        <v>5</v>
      </c>
    </row>
    <row r="30" spans="1:12" s="23" customFormat="1" ht="17.25" customHeight="1" x14ac:dyDescent="0.25">
      <c r="A30" s="22">
        <v>26</v>
      </c>
      <c r="B30" s="88" t="s">
        <v>79</v>
      </c>
      <c r="C30" s="89" t="s">
        <v>134</v>
      </c>
      <c r="D30" s="98">
        <f t="shared" si="0"/>
        <v>5</v>
      </c>
      <c r="E30" s="47">
        <f>Results!G35</f>
        <v>0</v>
      </c>
      <c r="F30" s="47">
        <f>Results!K35</f>
        <v>0</v>
      </c>
      <c r="G30" s="47">
        <f>Results!O35</f>
        <v>0</v>
      </c>
      <c r="H30" s="52">
        <f>Results!S35</f>
        <v>5</v>
      </c>
      <c r="I30" s="86">
        <f>Results!W35</f>
        <v>0</v>
      </c>
      <c r="J30" s="86">
        <f>Results!AA35</f>
        <v>0</v>
      </c>
      <c r="K30" s="87"/>
      <c r="L30" s="23">
        <f t="shared" si="1"/>
        <v>5</v>
      </c>
    </row>
    <row r="31" spans="1:12" s="23" customFormat="1" ht="17.25" customHeight="1" x14ac:dyDescent="0.25">
      <c r="A31" s="22">
        <v>27</v>
      </c>
      <c r="B31" s="88" t="s">
        <v>23</v>
      </c>
      <c r="C31" s="89" t="s">
        <v>33</v>
      </c>
      <c r="D31" s="98">
        <f t="shared" si="0"/>
        <v>4</v>
      </c>
      <c r="E31" s="47">
        <f>Results!G24</f>
        <v>1</v>
      </c>
      <c r="F31" s="47">
        <f>Results!K24</f>
        <v>1</v>
      </c>
      <c r="G31" s="47">
        <f>Results!O24</f>
        <v>0</v>
      </c>
      <c r="H31" s="52">
        <f>Results!S24</f>
        <v>0</v>
      </c>
      <c r="I31" s="86">
        <f>Results!W24</f>
        <v>1</v>
      </c>
      <c r="J31" s="86">
        <f>Results!AA24</f>
        <v>1</v>
      </c>
      <c r="K31" s="87"/>
      <c r="L31" s="23">
        <f t="shared" si="1"/>
        <v>4</v>
      </c>
    </row>
    <row r="32" spans="1:12" s="23" customFormat="1" ht="17.25" customHeight="1" x14ac:dyDescent="0.25">
      <c r="A32" s="22">
        <v>28</v>
      </c>
      <c r="B32" s="88" t="s">
        <v>40</v>
      </c>
      <c r="C32" s="89" t="s">
        <v>41</v>
      </c>
      <c r="D32" s="98">
        <f t="shared" si="0"/>
        <v>4</v>
      </c>
      <c r="E32" s="47">
        <f>Results!G32</f>
        <v>1</v>
      </c>
      <c r="F32" s="47">
        <f>Results!K32</f>
        <v>0</v>
      </c>
      <c r="G32" s="47">
        <f>Results!O32</f>
        <v>1</v>
      </c>
      <c r="H32" s="52">
        <f>Results!S32</f>
        <v>1</v>
      </c>
      <c r="I32" s="86">
        <f>Results!W32</f>
        <v>1</v>
      </c>
      <c r="J32" s="86">
        <f>Results!AA32</f>
        <v>0</v>
      </c>
      <c r="K32" s="85"/>
      <c r="L32" s="23">
        <f t="shared" si="1"/>
        <v>4</v>
      </c>
    </row>
    <row r="33" spans="1:12" s="23" customFormat="1" ht="17.25" customHeight="1" x14ac:dyDescent="0.25">
      <c r="A33" s="22">
        <v>29</v>
      </c>
      <c r="B33" s="88" t="s">
        <v>89</v>
      </c>
      <c r="C33" s="89" t="s">
        <v>127</v>
      </c>
      <c r="D33" s="98">
        <f t="shared" si="0"/>
        <v>4</v>
      </c>
      <c r="E33" s="47">
        <f>Results!G34</f>
        <v>0</v>
      </c>
      <c r="F33" s="47">
        <f>Results!K34</f>
        <v>1</v>
      </c>
      <c r="G33" s="47">
        <f>Results!O34</f>
        <v>1</v>
      </c>
      <c r="H33" s="52">
        <f>Results!S34</f>
        <v>1</v>
      </c>
      <c r="I33" s="86">
        <f>Results!W34</f>
        <v>1</v>
      </c>
      <c r="J33" s="86">
        <f>Results!AA34</f>
        <v>0</v>
      </c>
      <c r="K33" s="87"/>
      <c r="L33" s="23">
        <f t="shared" si="1"/>
        <v>4</v>
      </c>
    </row>
    <row r="34" spans="1:12" s="23" customFormat="1" ht="17.25" customHeight="1" x14ac:dyDescent="0.25">
      <c r="A34" s="22">
        <v>30</v>
      </c>
      <c r="B34" s="88" t="s">
        <v>46</v>
      </c>
      <c r="C34" s="89" t="s">
        <v>47</v>
      </c>
      <c r="D34" s="98">
        <f t="shared" si="0"/>
        <v>3</v>
      </c>
      <c r="E34" s="47">
        <f>Results!G20</f>
        <v>1</v>
      </c>
      <c r="F34" s="47">
        <f>Results!K20</f>
        <v>0</v>
      </c>
      <c r="G34" s="47">
        <f>Results!O20</f>
        <v>1</v>
      </c>
      <c r="H34" s="52">
        <f>Results!S20</f>
        <v>0</v>
      </c>
      <c r="I34" s="86">
        <f>Results!W20</f>
        <v>0</v>
      </c>
      <c r="J34" s="86">
        <f>Results!AA20</f>
        <v>1</v>
      </c>
      <c r="K34" s="87"/>
      <c r="L34" s="23">
        <f t="shared" si="1"/>
        <v>3</v>
      </c>
    </row>
    <row r="35" spans="1:12" ht="17.25" customHeight="1" x14ac:dyDescent="0.25">
      <c r="A35" s="22">
        <v>31</v>
      </c>
      <c r="B35" s="88" t="s">
        <v>25</v>
      </c>
      <c r="C35" s="89" t="s">
        <v>85</v>
      </c>
      <c r="D35" s="98">
        <f t="shared" si="0"/>
        <v>3</v>
      </c>
      <c r="E35" s="47">
        <f>Results!G22</f>
        <v>0</v>
      </c>
      <c r="F35" s="47">
        <f>Results!K22</f>
        <v>1</v>
      </c>
      <c r="G35" s="47">
        <f>Results!O22</f>
        <v>0</v>
      </c>
      <c r="H35" s="52">
        <f>Results!S22</f>
        <v>1</v>
      </c>
      <c r="I35" s="86">
        <f>Results!W22</f>
        <v>0</v>
      </c>
      <c r="J35" s="86">
        <f>Results!AA22</f>
        <v>1</v>
      </c>
      <c r="K35" s="87"/>
      <c r="L35" s="23">
        <f t="shared" si="1"/>
        <v>3</v>
      </c>
    </row>
    <row r="36" spans="1:12" ht="17.25" customHeight="1" x14ac:dyDescent="0.25">
      <c r="A36" s="22">
        <v>32</v>
      </c>
      <c r="B36" s="88" t="s">
        <v>50</v>
      </c>
      <c r="C36" s="89" t="s">
        <v>45</v>
      </c>
      <c r="D36" s="98">
        <f t="shared" si="0"/>
        <v>3</v>
      </c>
      <c r="E36" s="47">
        <f>Results!G27</f>
        <v>1</v>
      </c>
      <c r="F36" s="47">
        <f>Results!K27</f>
        <v>0</v>
      </c>
      <c r="G36" s="47">
        <f>Results!O27</f>
        <v>0</v>
      </c>
      <c r="H36" s="52">
        <f>Results!S27</f>
        <v>1</v>
      </c>
      <c r="I36" s="86">
        <f>Results!W27</f>
        <v>0</v>
      </c>
      <c r="J36" s="86">
        <f>Results!AA27</f>
        <v>1</v>
      </c>
      <c r="K36" s="87"/>
      <c r="L36" s="23">
        <f t="shared" si="1"/>
        <v>3</v>
      </c>
    </row>
    <row r="37" spans="1:12" ht="17.25" customHeight="1" x14ac:dyDescent="0.25">
      <c r="A37" s="22">
        <v>33</v>
      </c>
      <c r="B37" s="88" t="s">
        <v>28</v>
      </c>
      <c r="C37" s="89" t="s">
        <v>29</v>
      </c>
      <c r="D37" s="98">
        <f t="shared" si="0"/>
        <v>3</v>
      </c>
      <c r="E37" s="47">
        <f>Results!G33</f>
        <v>0</v>
      </c>
      <c r="F37" s="47">
        <f>Results!K33</f>
        <v>0</v>
      </c>
      <c r="G37" s="47">
        <f>Results!O33</f>
        <v>1</v>
      </c>
      <c r="H37" s="52">
        <f>Results!S33</f>
        <v>1</v>
      </c>
      <c r="I37" s="86">
        <f>Results!W33</f>
        <v>1</v>
      </c>
      <c r="J37" s="86">
        <f>Results!AA33</f>
        <v>0</v>
      </c>
      <c r="L37" s="23">
        <f t="shared" si="1"/>
        <v>3</v>
      </c>
    </row>
    <row r="38" spans="1:12" ht="17.25" customHeight="1" x14ac:dyDescent="0.25">
      <c r="A38" s="22">
        <v>34</v>
      </c>
      <c r="B38" s="93" t="s">
        <v>77</v>
      </c>
      <c r="C38" s="94" t="s">
        <v>78</v>
      </c>
      <c r="D38" s="98">
        <f t="shared" si="0"/>
        <v>2</v>
      </c>
      <c r="E38" s="47">
        <f>Results!G13</f>
        <v>0</v>
      </c>
      <c r="F38" s="47">
        <f>Results!K13</f>
        <v>0</v>
      </c>
      <c r="G38" s="47">
        <f>Results!O13</f>
        <v>0</v>
      </c>
      <c r="H38" s="52">
        <f>Results!S13</f>
        <v>0</v>
      </c>
      <c r="I38" s="86">
        <f>Results!W13</f>
        <v>0</v>
      </c>
      <c r="J38" s="86">
        <f>Results!AA13</f>
        <v>2</v>
      </c>
      <c r="K38" s="87"/>
      <c r="L38" s="23">
        <f t="shared" si="1"/>
        <v>2</v>
      </c>
    </row>
    <row r="39" spans="1:12" ht="17.25" customHeight="1" x14ac:dyDescent="0.25">
      <c r="A39" s="22">
        <v>35</v>
      </c>
      <c r="B39" s="88" t="s">
        <v>62</v>
      </c>
      <c r="C39" s="89" t="s">
        <v>22</v>
      </c>
      <c r="D39" s="98">
        <f t="shared" si="0"/>
        <v>2</v>
      </c>
      <c r="E39" s="47">
        <f>Results!G15</f>
        <v>0</v>
      </c>
      <c r="F39" s="47">
        <f>Results!K15</f>
        <v>0</v>
      </c>
      <c r="G39" s="47">
        <f>Results!O15</f>
        <v>0</v>
      </c>
      <c r="H39" s="52">
        <f>Results!S15</f>
        <v>0</v>
      </c>
      <c r="I39" s="86">
        <f>Results!W15</f>
        <v>1</v>
      </c>
      <c r="J39" s="86">
        <f>Results!AA15</f>
        <v>1</v>
      </c>
      <c r="K39" s="87"/>
      <c r="L39" s="23">
        <f t="shared" si="1"/>
        <v>2</v>
      </c>
    </row>
    <row r="40" spans="1:12" ht="17.25" customHeight="1" x14ac:dyDescent="0.25">
      <c r="A40" s="22">
        <v>36</v>
      </c>
      <c r="B40" s="88" t="s">
        <v>11</v>
      </c>
      <c r="C40" s="89" t="s">
        <v>35</v>
      </c>
      <c r="D40" s="98">
        <f t="shared" si="0"/>
        <v>2</v>
      </c>
      <c r="E40" s="47">
        <f>Results!G18</f>
        <v>1</v>
      </c>
      <c r="F40" s="47">
        <f>Results!K18</f>
        <v>0</v>
      </c>
      <c r="G40" s="47">
        <f>Results!O18</f>
        <v>0</v>
      </c>
      <c r="H40" s="52">
        <f>Results!S18</f>
        <v>0</v>
      </c>
      <c r="I40" s="86">
        <f>Results!W18</f>
        <v>0</v>
      </c>
      <c r="J40" s="86">
        <f>Results!AA18</f>
        <v>1</v>
      </c>
      <c r="K40" s="87"/>
      <c r="L40" s="23">
        <f t="shared" si="1"/>
        <v>2</v>
      </c>
    </row>
    <row r="41" spans="1:12" ht="17.25" customHeight="1" x14ac:dyDescent="0.25">
      <c r="A41" s="22">
        <v>37</v>
      </c>
      <c r="B41" s="93" t="s">
        <v>50</v>
      </c>
      <c r="C41" s="94" t="s">
        <v>27</v>
      </c>
      <c r="D41" s="98">
        <f t="shared" si="0"/>
        <v>2</v>
      </c>
      <c r="E41" s="47">
        <f>Results!G41</f>
        <v>0</v>
      </c>
      <c r="F41" s="47">
        <f>Results!K41</f>
        <v>0</v>
      </c>
      <c r="G41" s="47">
        <f>Results!O41</f>
        <v>2</v>
      </c>
      <c r="H41" s="52">
        <f>Results!S41</f>
        <v>0</v>
      </c>
      <c r="I41" s="86">
        <f>Results!W41</f>
        <v>0</v>
      </c>
      <c r="J41" s="86">
        <f>Results!AA41</f>
        <v>0</v>
      </c>
      <c r="L41" s="23">
        <f t="shared" si="1"/>
        <v>2</v>
      </c>
    </row>
    <row r="42" spans="1:12" ht="17.25" customHeight="1" x14ac:dyDescent="0.25">
      <c r="A42" s="22">
        <v>38</v>
      </c>
      <c r="B42" s="88" t="s">
        <v>107</v>
      </c>
      <c r="C42" s="89" t="s">
        <v>80</v>
      </c>
      <c r="D42" s="98">
        <f t="shared" si="0"/>
        <v>1</v>
      </c>
      <c r="E42" s="47">
        <f>Results!G37</f>
        <v>0</v>
      </c>
      <c r="F42" s="47">
        <f>Results!K37</f>
        <v>0</v>
      </c>
      <c r="G42" s="47">
        <f>Results!O37</f>
        <v>0</v>
      </c>
      <c r="H42" s="52">
        <f>Results!S37</f>
        <v>1</v>
      </c>
      <c r="I42" s="86">
        <f>Results!W37</f>
        <v>0</v>
      </c>
      <c r="J42" s="86">
        <f>Results!AA37</f>
        <v>0</v>
      </c>
      <c r="K42" s="87"/>
      <c r="L42" s="23">
        <f t="shared" si="1"/>
        <v>1</v>
      </c>
    </row>
    <row r="43" spans="1:12" ht="17.25" customHeight="1" x14ac:dyDescent="0.25">
      <c r="A43" s="22">
        <v>39</v>
      </c>
      <c r="B43" s="93" t="s">
        <v>38</v>
      </c>
      <c r="C43" s="94" t="s">
        <v>39</v>
      </c>
      <c r="D43" s="98">
        <f t="shared" si="0"/>
        <v>1</v>
      </c>
      <c r="E43" s="47">
        <f>Results!G39</f>
        <v>0</v>
      </c>
      <c r="F43" s="47">
        <f>Results!K39</f>
        <v>0</v>
      </c>
      <c r="G43" s="47">
        <f>Results!O39</f>
        <v>0</v>
      </c>
      <c r="H43" s="52">
        <f>Results!S39</f>
        <v>1</v>
      </c>
      <c r="I43" s="86">
        <f>Results!W39</f>
        <v>0</v>
      </c>
      <c r="J43" s="86">
        <f>Results!AA39</f>
        <v>0</v>
      </c>
      <c r="K43" s="87"/>
      <c r="L43" s="23">
        <f t="shared" si="1"/>
        <v>1</v>
      </c>
    </row>
    <row r="44" spans="1:12" ht="17.25" customHeight="1" x14ac:dyDescent="0.25">
      <c r="A44" s="22">
        <v>40</v>
      </c>
      <c r="B44" s="88" t="s">
        <v>131</v>
      </c>
      <c r="C44" s="89" t="s">
        <v>92</v>
      </c>
      <c r="D44" s="98">
        <f t="shared" si="0"/>
        <v>1</v>
      </c>
      <c r="E44" s="47">
        <f>Results!G42</f>
        <v>0</v>
      </c>
      <c r="F44" s="47">
        <f>Results!K42</f>
        <v>0</v>
      </c>
      <c r="G44" s="47">
        <f>Results!O42</f>
        <v>1</v>
      </c>
      <c r="H44" s="52">
        <f>Results!S42</f>
        <v>0</v>
      </c>
      <c r="I44" s="86">
        <f>Results!W42</f>
        <v>0</v>
      </c>
      <c r="J44" s="86">
        <f>Results!AA42</f>
        <v>0</v>
      </c>
      <c r="L44" s="23">
        <f t="shared" si="1"/>
        <v>1</v>
      </c>
    </row>
    <row r="45" spans="1:12" ht="17.25" customHeight="1" x14ac:dyDescent="0.25">
      <c r="A45" s="15">
        <v>41</v>
      </c>
      <c r="B45" s="97" t="s">
        <v>109</v>
      </c>
      <c r="C45" s="89" t="s">
        <v>110</v>
      </c>
      <c r="D45" s="98">
        <f t="shared" si="0"/>
        <v>1</v>
      </c>
      <c r="E45" s="47">
        <f>Results!G44</f>
        <v>1</v>
      </c>
      <c r="F45" s="47">
        <f>Results!K44</f>
        <v>0</v>
      </c>
      <c r="G45" s="47">
        <f>Results!O44</f>
        <v>0</v>
      </c>
      <c r="H45" s="52">
        <f>Results!S44</f>
        <v>0</v>
      </c>
      <c r="I45" s="86">
        <f>Results!W44</f>
        <v>0</v>
      </c>
      <c r="J45" s="86">
        <f>Results!AA44</f>
        <v>0</v>
      </c>
      <c r="L45" s="23">
        <f t="shared" si="1"/>
        <v>1</v>
      </c>
    </row>
  </sheetData>
  <sortState ref="B5:L45">
    <sortCondition descending="1" ref="D5:D45"/>
  </sortState>
  <mergeCells count="2">
    <mergeCell ref="B3:C3"/>
    <mergeCell ref="B1:G1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opLeftCell="A25" zoomScale="75" zoomScaleNormal="75" workbookViewId="0">
      <selection activeCell="L65" sqref="L65"/>
    </sheetView>
  </sheetViews>
  <sheetFormatPr defaultRowHeight="12" customHeight="1" x14ac:dyDescent="0.25"/>
  <cols>
    <col min="1" max="1" width="4.7109375" style="75" customWidth="1"/>
    <col min="2" max="2" width="9.140625" style="33"/>
    <col min="3" max="3" width="13" customWidth="1"/>
    <col min="4" max="4" width="9.140625" style="75" customWidth="1"/>
    <col min="5" max="6" width="5.7109375" style="75" customWidth="1"/>
    <col min="7" max="7" width="5.7109375" style="34" customWidth="1"/>
    <col min="8" max="10" width="5.7109375" style="75" customWidth="1"/>
    <col min="11" max="11" width="1.42578125" style="75" customWidth="1"/>
    <col min="12" max="12" width="13.28515625" style="34" customWidth="1"/>
  </cols>
  <sheetData>
    <row r="1" spans="1:12" ht="12" customHeight="1" x14ac:dyDescent="0.25">
      <c r="D1" s="75">
        <v>2015</v>
      </c>
      <c r="L1" s="34" t="s">
        <v>8</v>
      </c>
    </row>
    <row r="2" spans="1:12" s="9" customFormat="1" ht="12" customHeight="1" x14ac:dyDescent="0.25">
      <c r="A2" s="1"/>
      <c r="B2" s="102" t="s">
        <v>5</v>
      </c>
      <c r="C2" s="102"/>
      <c r="D2" s="1" t="s">
        <v>8</v>
      </c>
      <c r="E2" s="102" t="s">
        <v>49</v>
      </c>
      <c r="F2" s="102"/>
      <c r="G2" s="102"/>
      <c r="H2" s="102"/>
      <c r="I2" s="107"/>
      <c r="J2" s="1"/>
      <c r="K2" s="1"/>
      <c r="L2" s="24">
        <v>42278</v>
      </c>
    </row>
    <row r="3" spans="1:12" s="9" customFormat="1" ht="2.25" customHeight="1" x14ac:dyDescent="0.2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2"/>
    </row>
    <row r="4" spans="1:12" s="53" customFormat="1" ht="12" customHeight="1" x14ac:dyDescent="0.25">
      <c r="A4" s="12">
        <v>1</v>
      </c>
      <c r="B4" s="54" t="s">
        <v>40</v>
      </c>
      <c r="C4" s="55" t="s">
        <v>41</v>
      </c>
      <c r="D4" s="46">
        <v>16</v>
      </c>
      <c r="E4" s="12">
        <v>17</v>
      </c>
      <c r="F4" s="12"/>
      <c r="G4" s="73">
        <v>18</v>
      </c>
      <c r="H4" s="12">
        <v>19</v>
      </c>
      <c r="I4" s="12"/>
      <c r="J4" s="12"/>
      <c r="K4" s="12"/>
      <c r="L4" s="46">
        <v>19</v>
      </c>
    </row>
    <row r="5" spans="1:12" s="53" customFormat="1" ht="12" customHeight="1" x14ac:dyDescent="0.25">
      <c r="A5" s="12">
        <v>2</v>
      </c>
      <c r="B5" s="54" t="s">
        <v>93</v>
      </c>
      <c r="C5" s="55" t="s">
        <v>111</v>
      </c>
      <c r="D5" s="46">
        <v>20</v>
      </c>
      <c r="E5" s="12"/>
      <c r="F5" s="12"/>
      <c r="G5" s="73"/>
      <c r="H5" s="12">
        <v>18.5</v>
      </c>
      <c r="I5" s="12">
        <v>17.5</v>
      </c>
      <c r="J5" s="12">
        <v>18.5</v>
      </c>
      <c r="K5" s="12"/>
      <c r="L5" s="46">
        <v>18.5</v>
      </c>
    </row>
    <row r="6" spans="1:12" s="53" customFormat="1" ht="12" customHeight="1" x14ac:dyDescent="0.25">
      <c r="A6" s="12">
        <v>3</v>
      </c>
      <c r="B6" s="25" t="s">
        <v>140</v>
      </c>
      <c r="C6" s="26" t="s">
        <v>125</v>
      </c>
      <c r="D6" s="46">
        <v>21</v>
      </c>
      <c r="E6" s="12"/>
      <c r="F6" s="12"/>
      <c r="G6" s="73"/>
      <c r="H6" s="12"/>
      <c r="I6" s="12">
        <v>22</v>
      </c>
      <c r="J6" s="12"/>
      <c r="K6" s="12"/>
      <c r="L6" s="46">
        <v>22</v>
      </c>
    </row>
    <row r="7" spans="1:12" s="53" customFormat="1" ht="12" customHeight="1" x14ac:dyDescent="0.25">
      <c r="A7" s="12">
        <v>4</v>
      </c>
      <c r="B7" s="54" t="s">
        <v>42</v>
      </c>
      <c r="C7" s="55" t="s">
        <v>43</v>
      </c>
      <c r="D7" s="46">
        <v>8</v>
      </c>
      <c r="E7" s="12"/>
      <c r="F7" s="12"/>
      <c r="G7" s="73"/>
      <c r="H7" s="12"/>
      <c r="I7" s="12"/>
      <c r="J7" s="12"/>
      <c r="K7" s="12"/>
      <c r="L7" s="46"/>
    </row>
    <row r="8" spans="1:12" s="53" customFormat="1" ht="12" customHeight="1" x14ac:dyDescent="0.25">
      <c r="A8" s="12">
        <v>5</v>
      </c>
      <c r="B8" s="25" t="s">
        <v>50</v>
      </c>
      <c r="C8" s="26" t="s">
        <v>44</v>
      </c>
      <c r="D8" s="46">
        <v>23</v>
      </c>
      <c r="E8" s="12"/>
      <c r="F8" s="12"/>
      <c r="G8" s="73"/>
      <c r="H8" s="12"/>
      <c r="I8" s="12"/>
      <c r="J8" s="12"/>
      <c r="K8" s="12"/>
      <c r="L8" s="46"/>
    </row>
    <row r="9" spans="1:12" s="53" customFormat="1" ht="12" customHeight="1" x14ac:dyDescent="0.25">
      <c r="A9" s="12">
        <v>6</v>
      </c>
      <c r="B9" s="54" t="s">
        <v>46</v>
      </c>
      <c r="C9" s="55" t="s">
        <v>51</v>
      </c>
      <c r="D9" s="46">
        <v>28</v>
      </c>
      <c r="E9" s="12"/>
      <c r="F9" s="14"/>
      <c r="G9" s="73"/>
      <c r="H9" s="12"/>
      <c r="I9" s="12"/>
      <c r="J9" s="12"/>
      <c r="K9" s="12"/>
      <c r="L9" s="46"/>
    </row>
    <row r="10" spans="1:12" s="53" customFormat="1" ht="12" customHeight="1" x14ac:dyDescent="0.25">
      <c r="A10" s="12">
        <v>7</v>
      </c>
      <c r="B10" s="69" t="s">
        <v>52</v>
      </c>
      <c r="C10" s="70" t="s">
        <v>53</v>
      </c>
      <c r="D10" s="46">
        <v>28</v>
      </c>
      <c r="E10" s="12"/>
      <c r="F10" s="12"/>
      <c r="G10" s="73"/>
      <c r="H10" s="12"/>
      <c r="I10" s="12"/>
      <c r="J10" s="12"/>
      <c r="K10" s="12"/>
      <c r="L10" s="46"/>
    </row>
    <row r="11" spans="1:12" s="53" customFormat="1" ht="12" customHeight="1" x14ac:dyDescent="0.25">
      <c r="A11" s="12">
        <v>8</v>
      </c>
      <c r="B11" s="54" t="s">
        <v>54</v>
      </c>
      <c r="C11" s="55" t="s">
        <v>55</v>
      </c>
      <c r="D11" s="46">
        <v>21</v>
      </c>
      <c r="E11" s="12"/>
      <c r="F11" s="12"/>
      <c r="G11" s="73"/>
      <c r="H11" s="12"/>
      <c r="I11" s="12"/>
      <c r="J11" s="12"/>
      <c r="K11" s="12"/>
      <c r="L11" s="46"/>
    </row>
    <row r="12" spans="1:12" s="53" customFormat="1" ht="12" customHeight="1" x14ac:dyDescent="0.25">
      <c r="A12" s="12">
        <v>9</v>
      </c>
      <c r="B12" s="54" t="s">
        <v>46</v>
      </c>
      <c r="C12" s="55" t="s">
        <v>47</v>
      </c>
      <c r="D12" s="46">
        <v>28</v>
      </c>
      <c r="E12" s="12">
        <v>29</v>
      </c>
      <c r="F12" s="12"/>
      <c r="G12" s="73"/>
      <c r="H12" s="12"/>
      <c r="I12" s="12"/>
      <c r="J12" s="12"/>
      <c r="K12" s="12"/>
      <c r="L12" s="46">
        <v>29</v>
      </c>
    </row>
    <row r="13" spans="1:12" s="53" customFormat="1" ht="12" customHeight="1" x14ac:dyDescent="0.25">
      <c r="A13" s="12">
        <v>10</v>
      </c>
      <c r="B13" s="54" t="s">
        <v>50</v>
      </c>
      <c r="C13" s="55" t="s">
        <v>56</v>
      </c>
      <c r="D13" s="46">
        <v>14</v>
      </c>
      <c r="E13" s="12"/>
      <c r="F13" s="12"/>
      <c r="G13" s="73"/>
      <c r="H13" s="12"/>
      <c r="I13" s="12"/>
      <c r="J13" s="12"/>
      <c r="K13" s="12"/>
      <c r="L13" s="46"/>
    </row>
    <row r="14" spans="1:12" s="53" customFormat="1" ht="12" customHeight="1" x14ac:dyDescent="0.25">
      <c r="A14" s="12">
        <v>11</v>
      </c>
      <c r="B14" s="54" t="s">
        <v>38</v>
      </c>
      <c r="C14" s="55" t="s">
        <v>39</v>
      </c>
      <c r="D14" s="46">
        <v>16</v>
      </c>
      <c r="E14" s="12"/>
      <c r="F14" s="12"/>
      <c r="G14" s="73"/>
      <c r="H14" s="12">
        <v>17</v>
      </c>
      <c r="I14" s="12"/>
      <c r="J14" s="12"/>
      <c r="K14" s="12"/>
      <c r="L14" s="46">
        <v>17</v>
      </c>
    </row>
    <row r="15" spans="1:12" s="53" customFormat="1" ht="12" customHeight="1" x14ac:dyDescent="0.25">
      <c r="A15" s="12">
        <v>12</v>
      </c>
      <c r="B15" s="54" t="s">
        <v>11</v>
      </c>
      <c r="C15" s="55" t="s">
        <v>13</v>
      </c>
      <c r="D15" s="46">
        <v>8</v>
      </c>
      <c r="E15" s="12"/>
      <c r="F15" s="12">
        <v>7</v>
      </c>
      <c r="G15" s="73">
        <v>6.5</v>
      </c>
      <c r="H15" s="12"/>
      <c r="I15" s="12"/>
      <c r="J15" s="12"/>
      <c r="K15" s="12"/>
      <c r="L15" s="46">
        <v>6.5</v>
      </c>
    </row>
    <row r="16" spans="1:12" s="53" customFormat="1" ht="12" customHeight="1" x14ac:dyDescent="0.25">
      <c r="A16" s="12">
        <v>13</v>
      </c>
      <c r="B16" s="59" t="s">
        <v>50</v>
      </c>
      <c r="C16" s="55" t="s">
        <v>13</v>
      </c>
      <c r="D16" s="46">
        <v>17</v>
      </c>
      <c r="E16" s="12"/>
      <c r="F16" s="12"/>
      <c r="G16" s="73"/>
      <c r="H16" s="12"/>
      <c r="I16" s="12"/>
      <c r="J16" s="12"/>
      <c r="K16" s="12"/>
      <c r="L16" s="46"/>
    </row>
    <row r="17" spans="1:12" s="53" customFormat="1" ht="12" customHeight="1" x14ac:dyDescent="0.25">
      <c r="A17" s="12">
        <v>14</v>
      </c>
      <c r="B17" s="27" t="s">
        <v>17</v>
      </c>
      <c r="C17" s="26" t="s">
        <v>18</v>
      </c>
      <c r="D17" s="46">
        <v>14</v>
      </c>
      <c r="E17" s="12"/>
      <c r="F17" s="12"/>
      <c r="G17" s="73"/>
      <c r="H17" s="12">
        <v>12</v>
      </c>
      <c r="I17" s="12"/>
      <c r="J17" s="12"/>
      <c r="K17" s="12"/>
      <c r="L17" s="46">
        <v>12</v>
      </c>
    </row>
    <row r="18" spans="1:12" s="53" customFormat="1" ht="12" customHeight="1" x14ac:dyDescent="0.25">
      <c r="A18" s="12">
        <v>15</v>
      </c>
      <c r="B18" s="54" t="s">
        <v>57</v>
      </c>
      <c r="C18" s="55" t="s">
        <v>32</v>
      </c>
      <c r="D18" s="46">
        <v>7</v>
      </c>
      <c r="E18" s="12"/>
      <c r="F18" s="12">
        <v>5.5</v>
      </c>
      <c r="G18" s="73"/>
      <c r="H18" s="14"/>
      <c r="I18" s="12"/>
      <c r="J18" s="14"/>
      <c r="K18" s="12"/>
      <c r="L18" s="46">
        <v>5.5</v>
      </c>
    </row>
    <row r="19" spans="1:12" s="53" customFormat="1" ht="12" customHeight="1" x14ac:dyDescent="0.25">
      <c r="A19" s="12">
        <v>16</v>
      </c>
      <c r="B19" s="54" t="s">
        <v>25</v>
      </c>
      <c r="C19" s="55" t="s">
        <v>26</v>
      </c>
      <c r="D19" s="46">
        <v>13</v>
      </c>
      <c r="E19" s="12"/>
      <c r="F19" s="12"/>
      <c r="G19" s="73"/>
      <c r="H19" s="12">
        <v>14</v>
      </c>
      <c r="I19" s="12"/>
      <c r="J19" s="12"/>
      <c r="K19" s="12"/>
      <c r="L19" s="46">
        <v>14</v>
      </c>
    </row>
    <row r="20" spans="1:12" s="53" customFormat="1" ht="12" customHeight="1" x14ac:dyDescent="0.25">
      <c r="A20" s="12">
        <v>17</v>
      </c>
      <c r="B20" s="54" t="s">
        <v>23</v>
      </c>
      <c r="C20" s="55" t="s">
        <v>33</v>
      </c>
      <c r="D20" s="46">
        <v>20</v>
      </c>
      <c r="E20" s="12"/>
      <c r="F20" s="12">
        <v>21</v>
      </c>
      <c r="G20" s="73"/>
      <c r="H20" s="12"/>
      <c r="I20" s="12">
        <v>22</v>
      </c>
      <c r="J20" s="12">
        <v>23</v>
      </c>
      <c r="K20" s="12"/>
      <c r="L20" s="46">
        <v>23</v>
      </c>
    </row>
    <row r="21" spans="1:12" s="53" customFormat="1" ht="12" customHeight="1" x14ac:dyDescent="0.25">
      <c r="A21" s="12">
        <v>18</v>
      </c>
      <c r="B21" s="54" t="s">
        <v>59</v>
      </c>
      <c r="C21" s="55" t="s">
        <v>60</v>
      </c>
      <c r="D21" s="46">
        <v>19</v>
      </c>
      <c r="E21" s="12"/>
      <c r="F21" s="12"/>
      <c r="G21" s="73"/>
      <c r="H21" s="12"/>
      <c r="I21" s="12"/>
      <c r="J21" s="12"/>
      <c r="K21" s="12"/>
      <c r="L21" s="46"/>
    </row>
    <row r="22" spans="1:12" s="53" customFormat="1" ht="12" customHeight="1" x14ac:dyDescent="0.25">
      <c r="A22" s="12">
        <v>19</v>
      </c>
      <c r="B22" s="54" t="s">
        <v>25</v>
      </c>
      <c r="C22" s="55" t="s">
        <v>61</v>
      </c>
      <c r="D22" s="46">
        <v>13</v>
      </c>
      <c r="E22" s="12"/>
      <c r="F22" s="12"/>
      <c r="G22" s="73">
        <v>11.5</v>
      </c>
      <c r="H22" s="12"/>
      <c r="I22" s="12"/>
      <c r="J22" s="12"/>
      <c r="K22" s="12"/>
      <c r="L22" s="46">
        <v>11.5</v>
      </c>
    </row>
    <row r="23" spans="1:12" s="53" customFormat="1" ht="12" customHeight="1" x14ac:dyDescent="0.25">
      <c r="A23" s="12">
        <v>20</v>
      </c>
      <c r="B23" s="54" t="s">
        <v>62</v>
      </c>
      <c r="C23" s="55" t="s">
        <v>22</v>
      </c>
      <c r="D23" s="46">
        <v>0</v>
      </c>
      <c r="E23" s="12"/>
      <c r="F23" s="14"/>
      <c r="G23" s="73"/>
      <c r="H23" s="12"/>
      <c r="I23" s="12"/>
      <c r="J23" s="12"/>
      <c r="K23" s="12"/>
      <c r="L23" s="46"/>
    </row>
    <row r="24" spans="1:12" s="53" customFormat="1" ht="12" customHeight="1" x14ac:dyDescent="0.25">
      <c r="A24" s="12">
        <v>21</v>
      </c>
      <c r="B24" s="54" t="s">
        <v>21</v>
      </c>
      <c r="C24" s="55" t="s">
        <v>22</v>
      </c>
      <c r="D24" s="46">
        <v>11</v>
      </c>
      <c r="E24" s="12">
        <v>10.5</v>
      </c>
      <c r="F24" s="12">
        <v>10</v>
      </c>
      <c r="G24" s="73">
        <v>9</v>
      </c>
      <c r="H24" s="12"/>
      <c r="I24" s="12"/>
      <c r="J24" s="12">
        <v>7.5</v>
      </c>
      <c r="K24" s="12"/>
      <c r="L24" s="46">
        <v>7.5</v>
      </c>
    </row>
    <row r="25" spans="1:12" s="53" customFormat="1" ht="12" customHeight="1" x14ac:dyDescent="0.25">
      <c r="A25" s="12">
        <v>22</v>
      </c>
      <c r="B25" s="59" t="s">
        <v>15</v>
      </c>
      <c r="C25" s="55" t="s">
        <v>16</v>
      </c>
      <c r="D25" s="46">
        <v>7.5</v>
      </c>
      <c r="E25" s="12"/>
      <c r="F25" s="14"/>
      <c r="G25" s="73"/>
      <c r="H25" s="12"/>
      <c r="I25" s="12"/>
      <c r="J25" s="12"/>
      <c r="K25" s="12"/>
      <c r="L25" s="46"/>
    </row>
    <row r="26" spans="1:12" s="53" customFormat="1" ht="12" customHeight="1" x14ac:dyDescent="0.25">
      <c r="A26" s="12">
        <v>23</v>
      </c>
      <c r="B26" s="54" t="s">
        <v>54</v>
      </c>
      <c r="C26" s="55" t="s">
        <v>63</v>
      </c>
      <c r="D26" s="46">
        <v>23</v>
      </c>
      <c r="E26" s="75"/>
      <c r="F26" s="75"/>
      <c r="G26" s="73"/>
      <c r="H26" s="12"/>
      <c r="I26" s="12"/>
      <c r="J26" s="12"/>
      <c r="K26" s="12"/>
      <c r="L26" s="46"/>
    </row>
    <row r="27" spans="1:12" s="53" customFormat="1" ht="12" customHeight="1" x14ac:dyDescent="0.25">
      <c r="A27" s="12">
        <v>24</v>
      </c>
      <c r="B27" s="59" t="s">
        <v>23</v>
      </c>
      <c r="C27" s="55" t="s">
        <v>24</v>
      </c>
      <c r="D27" s="64">
        <v>21</v>
      </c>
      <c r="E27" s="12"/>
      <c r="F27" s="12">
        <v>22</v>
      </c>
      <c r="G27" s="73">
        <v>23</v>
      </c>
      <c r="H27" s="12">
        <v>22.5</v>
      </c>
      <c r="I27" s="12">
        <v>24</v>
      </c>
      <c r="J27" s="12"/>
      <c r="K27" s="12"/>
      <c r="L27" s="64">
        <v>24</v>
      </c>
    </row>
    <row r="28" spans="1:12" s="53" customFormat="1" ht="12" customHeight="1" x14ac:dyDescent="0.25">
      <c r="A28" s="12">
        <v>25</v>
      </c>
      <c r="B28" s="27" t="s">
        <v>64</v>
      </c>
      <c r="C28" s="26" t="s">
        <v>24</v>
      </c>
      <c r="D28" s="64">
        <v>17</v>
      </c>
      <c r="E28" s="12"/>
      <c r="F28" s="12"/>
      <c r="G28" s="73"/>
      <c r="H28" s="12"/>
      <c r="I28" s="12"/>
      <c r="J28" s="12"/>
      <c r="K28" s="12"/>
      <c r="L28" s="64"/>
    </row>
    <row r="29" spans="1:12" s="53" customFormat="1" ht="12" customHeight="1" x14ac:dyDescent="0.25">
      <c r="A29" s="12">
        <v>26</v>
      </c>
      <c r="B29" s="54" t="s">
        <v>65</v>
      </c>
      <c r="C29" s="55" t="s">
        <v>66</v>
      </c>
      <c r="D29" s="46">
        <v>26</v>
      </c>
      <c r="E29" s="12"/>
      <c r="F29" s="12"/>
      <c r="G29" s="73"/>
      <c r="H29" s="12"/>
      <c r="I29" s="12"/>
      <c r="J29" s="12"/>
      <c r="K29" s="12"/>
      <c r="L29" s="46"/>
    </row>
    <row r="30" spans="1:12" s="53" customFormat="1" ht="12" customHeight="1" x14ac:dyDescent="0.25">
      <c r="A30" s="12">
        <v>27</v>
      </c>
      <c r="B30" s="54" t="s">
        <v>11</v>
      </c>
      <c r="C30" s="55" t="s">
        <v>67</v>
      </c>
      <c r="D30" s="46">
        <v>6</v>
      </c>
      <c r="E30" s="12"/>
      <c r="F30" s="12"/>
      <c r="G30" s="73"/>
      <c r="H30" s="12"/>
      <c r="I30" s="12"/>
      <c r="J30" s="12"/>
      <c r="K30" s="12"/>
      <c r="L30" s="46"/>
    </row>
    <row r="31" spans="1:12" s="53" customFormat="1" ht="12" customHeight="1" x14ac:dyDescent="0.25">
      <c r="A31" s="12">
        <v>28</v>
      </c>
      <c r="B31" s="54" t="s">
        <v>68</v>
      </c>
      <c r="C31" s="55" t="s">
        <v>69</v>
      </c>
      <c r="D31" s="46">
        <v>21</v>
      </c>
      <c r="E31" s="12"/>
      <c r="F31" s="12"/>
      <c r="G31" s="73"/>
      <c r="H31" s="12"/>
      <c r="I31" s="12"/>
      <c r="J31" s="12"/>
      <c r="K31" s="12"/>
      <c r="L31" s="46"/>
    </row>
    <row r="32" spans="1:12" s="53" customFormat="1" ht="12" customHeight="1" x14ac:dyDescent="0.25">
      <c r="A32" s="12">
        <v>29</v>
      </c>
      <c r="B32" s="59" t="s">
        <v>62</v>
      </c>
      <c r="C32" s="55" t="s">
        <v>12</v>
      </c>
      <c r="D32" s="46">
        <v>14</v>
      </c>
      <c r="E32" s="12"/>
      <c r="F32" s="12"/>
      <c r="G32" s="73"/>
      <c r="H32" s="12"/>
      <c r="I32" s="12"/>
      <c r="J32" s="12"/>
      <c r="K32" s="12"/>
      <c r="L32" s="46"/>
    </row>
    <row r="33" spans="1:12" s="53" customFormat="1" ht="12" customHeight="1" x14ac:dyDescent="0.25">
      <c r="A33" s="12">
        <v>30</v>
      </c>
      <c r="B33" s="54" t="s">
        <v>11</v>
      </c>
      <c r="C33" s="55" t="s">
        <v>12</v>
      </c>
      <c r="D33" s="46">
        <v>10</v>
      </c>
      <c r="E33" s="12"/>
      <c r="F33" s="12">
        <v>9.5</v>
      </c>
      <c r="G33" s="73"/>
      <c r="H33" s="12">
        <v>8.5</v>
      </c>
      <c r="I33" s="12"/>
      <c r="J33" s="12"/>
      <c r="K33" s="12"/>
      <c r="L33" s="46">
        <v>8.5</v>
      </c>
    </row>
    <row r="34" spans="1:12" s="53" customFormat="1" ht="12" customHeight="1" x14ac:dyDescent="0.25">
      <c r="A34" s="12">
        <v>31</v>
      </c>
      <c r="B34" s="54" t="s">
        <v>57</v>
      </c>
      <c r="C34" s="55" t="s">
        <v>12</v>
      </c>
      <c r="D34" s="46">
        <v>5</v>
      </c>
      <c r="E34" s="12"/>
      <c r="F34" s="12"/>
      <c r="G34" s="73"/>
      <c r="H34" s="12"/>
      <c r="I34" s="12"/>
      <c r="J34" s="12"/>
      <c r="K34" s="12"/>
      <c r="L34" s="46"/>
    </row>
    <row r="35" spans="1:12" s="53" customFormat="1" ht="12" customHeight="1" x14ac:dyDescent="0.25">
      <c r="A35" s="12">
        <v>32</v>
      </c>
      <c r="B35" s="54" t="s">
        <v>46</v>
      </c>
      <c r="C35" s="55" t="s">
        <v>70</v>
      </c>
      <c r="D35" s="46">
        <v>16</v>
      </c>
      <c r="E35" s="12"/>
      <c r="F35" s="12"/>
      <c r="G35" s="72"/>
      <c r="H35" s="12"/>
      <c r="I35" s="12"/>
      <c r="J35" s="12"/>
      <c r="K35" s="12"/>
      <c r="L35" s="46"/>
    </row>
    <row r="36" spans="1:12" s="53" customFormat="1" ht="12" customHeight="1" x14ac:dyDescent="0.25">
      <c r="A36" s="12">
        <v>33</v>
      </c>
      <c r="B36" s="54" t="s">
        <v>50</v>
      </c>
      <c r="C36" s="55" t="s">
        <v>27</v>
      </c>
      <c r="D36" s="64">
        <v>11</v>
      </c>
      <c r="E36" s="12"/>
      <c r="F36" s="14"/>
      <c r="G36" s="73"/>
      <c r="H36" s="12"/>
      <c r="I36" s="12"/>
      <c r="J36" s="12"/>
      <c r="K36" s="12"/>
      <c r="L36" s="64"/>
    </row>
    <row r="37" spans="1:12" s="53" customFormat="1" ht="12" customHeight="1" x14ac:dyDescent="0.25">
      <c r="A37" s="12">
        <v>34</v>
      </c>
      <c r="B37" s="54" t="s">
        <v>71</v>
      </c>
      <c r="C37" s="55" t="s">
        <v>72</v>
      </c>
      <c r="D37" s="46">
        <v>23</v>
      </c>
      <c r="E37" s="12"/>
      <c r="F37" s="14"/>
      <c r="G37" s="73"/>
      <c r="H37" s="12"/>
      <c r="I37" s="12"/>
      <c r="J37" s="12"/>
      <c r="K37" s="12"/>
      <c r="L37" s="46"/>
    </row>
    <row r="38" spans="1:12" s="53" customFormat="1" ht="12" customHeight="1" x14ac:dyDescent="0.25">
      <c r="A38" s="12">
        <v>35</v>
      </c>
      <c r="B38" s="54" t="s">
        <v>73</v>
      </c>
      <c r="C38" s="55" t="s">
        <v>72</v>
      </c>
      <c r="D38" s="46">
        <v>25</v>
      </c>
      <c r="E38" s="12"/>
      <c r="F38" s="12"/>
      <c r="G38" s="73"/>
      <c r="H38" s="12"/>
      <c r="I38" s="12"/>
      <c r="J38" s="12"/>
      <c r="K38" s="12"/>
      <c r="L38" s="46"/>
    </row>
    <row r="39" spans="1:12" s="53" customFormat="1" ht="12" customHeight="1" x14ac:dyDescent="0.25">
      <c r="A39" s="12">
        <v>36</v>
      </c>
      <c r="B39" s="54" t="s">
        <v>74</v>
      </c>
      <c r="C39" s="55" t="s">
        <v>30</v>
      </c>
      <c r="D39" s="46">
        <v>8</v>
      </c>
      <c r="E39" s="12"/>
      <c r="F39" s="12"/>
      <c r="G39" s="73"/>
      <c r="H39" s="12"/>
      <c r="I39" s="12"/>
      <c r="J39" s="12"/>
      <c r="K39" s="12"/>
      <c r="L39" s="46"/>
    </row>
    <row r="40" spans="1:12" s="53" customFormat="1" ht="12" customHeight="1" x14ac:dyDescent="0.25">
      <c r="A40" s="12">
        <v>37</v>
      </c>
      <c r="B40" s="54" t="s">
        <v>75</v>
      </c>
      <c r="C40" s="55" t="s">
        <v>76</v>
      </c>
      <c r="D40" s="46">
        <v>5</v>
      </c>
      <c r="E40" s="12"/>
      <c r="F40" s="12"/>
      <c r="G40" s="73"/>
      <c r="H40" s="12"/>
      <c r="I40" s="12"/>
      <c r="J40" s="12"/>
      <c r="K40" s="12"/>
      <c r="L40" s="46"/>
    </row>
    <row r="41" spans="1:12" s="53" customFormat="1" ht="12" customHeight="1" x14ac:dyDescent="0.25">
      <c r="A41" s="12">
        <v>38</v>
      </c>
      <c r="B41" s="25" t="s">
        <v>132</v>
      </c>
      <c r="C41" s="26" t="s">
        <v>133</v>
      </c>
      <c r="D41" s="46">
        <v>10</v>
      </c>
      <c r="E41" s="12"/>
      <c r="F41" s="12"/>
      <c r="G41" s="73"/>
      <c r="H41" s="12"/>
      <c r="I41" s="12">
        <v>8.5</v>
      </c>
      <c r="J41" s="12">
        <v>6.5</v>
      </c>
      <c r="K41" s="12"/>
      <c r="L41" s="46">
        <v>6.5</v>
      </c>
    </row>
    <row r="42" spans="1:12" s="53" customFormat="1" ht="12" customHeight="1" x14ac:dyDescent="0.25">
      <c r="A42" s="12">
        <v>39</v>
      </c>
      <c r="B42" s="54" t="s">
        <v>28</v>
      </c>
      <c r="C42" s="55" t="s">
        <v>29</v>
      </c>
      <c r="D42" s="46">
        <v>21</v>
      </c>
      <c r="E42" s="12"/>
      <c r="F42" s="12"/>
      <c r="G42" s="73"/>
      <c r="H42" s="12"/>
      <c r="I42" s="12"/>
      <c r="J42" s="12"/>
      <c r="K42" s="12"/>
      <c r="L42" s="46"/>
    </row>
    <row r="43" spans="1:12" s="53" customFormat="1" ht="12" customHeight="1" x14ac:dyDescent="0.25">
      <c r="A43" s="12">
        <v>40</v>
      </c>
      <c r="B43" s="54" t="s">
        <v>77</v>
      </c>
      <c r="C43" s="55" t="s">
        <v>78</v>
      </c>
      <c r="D43" s="46">
        <v>19</v>
      </c>
      <c r="E43" s="12"/>
      <c r="F43" s="12"/>
      <c r="G43" s="73"/>
      <c r="H43" s="12"/>
      <c r="I43" s="12"/>
      <c r="J43" s="12"/>
      <c r="K43" s="12"/>
      <c r="L43" s="46"/>
    </row>
    <row r="44" spans="1:12" s="53" customFormat="1" ht="12" customHeight="1" x14ac:dyDescent="0.25">
      <c r="A44" s="12">
        <v>41</v>
      </c>
      <c r="B44" s="25" t="s">
        <v>135</v>
      </c>
      <c r="C44" s="26" t="s">
        <v>136</v>
      </c>
      <c r="D44" s="46">
        <v>20</v>
      </c>
      <c r="E44" s="12"/>
      <c r="F44" s="12"/>
      <c r="G44" s="73"/>
      <c r="H44" s="12">
        <v>21</v>
      </c>
      <c r="I44" s="12"/>
      <c r="J44" s="12">
        <v>20.5</v>
      </c>
      <c r="K44" s="12"/>
      <c r="L44" s="46">
        <v>20.5</v>
      </c>
    </row>
    <row r="45" spans="1:12" ht="12" customHeight="1" x14ac:dyDescent="0.25">
      <c r="A45" s="12">
        <v>42</v>
      </c>
      <c r="B45" s="54" t="s">
        <v>79</v>
      </c>
      <c r="C45" s="55" t="s">
        <v>80</v>
      </c>
      <c r="D45" s="46">
        <v>22</v>
      </c>
      <c r="E45" s="12"/>
      <c r="F45" s="12"/>
      <c r="L45" s="46"/>
    </row>
    <row r="46" spans="1:12" ht="12" customHeight="1" x14ac:dyDescent="0.25">
      <c r="A46" s="12">
        <v>43</v>
      </c>
      <c r="B46" s="54" t="s">
        <v>9</v>
      </c>
      <c r="C46" s="55" t="s">
        <v>10</v>
      </c>
      <c r="D46" s="64">
        <v>15</v>
      </c>
      <c r="E46" s="12"/>
      <c r="F46" s="12">
        <v>16</v>
      </c>
      <c r="G46" s="34">
        <v>12</v>
      </c>
      <c r="H46" s="75">
        <v>13</v>
      </c>
      <c r="J46" s="75">
        <v>14</v>
      </c>
      <c r="L46" s="64">
        <v>14</v>
      </c>
    </row>
    <row r="47" spans="1:12" ht="12" customHeight="1" x14ac:dyDescent="0.25">
      <c r="A47" s="12">
        <v>44</v>
      </c>
      <c r="B47" s="54" t="s">
        <v>81</v>
      </c>
      <c r="C47" s="55" t="s">
        <v>82</v>
      </c>
      <c r="D47" s="64">
        <v>20</v>
      </c>
      <c r="E47" s="12"/>
      <c r="L47" s="64"/>
    </row>
    <row r="48" spans="1:12" ht="12" customHeight="1" x14ac:dyDescent="0.25">
      <c r="A48" s="12">
        <v>45</v>
      </c>
      <c r="B48" s="59" t="s">
        <v>23</v>
      </c>
      <c r="C48" s="55" t="s">
        <v>83</v>
      </c>
      <c r="D48" s="64">
        <v>12</v>
      </c>
      <c r="E48" s="12"/>
      <c r="L48" s="64"/>
    </row>
    <row r="49" spans="1:12" ht="12" customHeight="1" x14ac:dyDescent="0.25">
      <c r="A49" s="12">
        <v>46</v>
      </c>
      <c r="B49" s="27" t="s">
        <v>109</v>
      </c>
      <c r="C49" s="26" t="s">
        <v>110</v>
      </c>
      <c r="D49" s="64">
        <v>15</v>
      </c>
      <c r="E49" s="12">
        <v>16</v>
      </c>
      <c r="L49" s="64">
        <v>16</v>
      </c>
    </row>
    <row r="50" spans="1:12" ht="12" customHeight="1" x14ac:dyDescent="0.25">
      <c r="A50" s="12">
        <v>47</v>
      </c>
      <c r="B50" s="59" t="s">
        <v>100</v>
      </c>
      <c r="C50" s="55" t="s">
        <v>101</v>
      </c>
      <c r="D50" s="64">
        <v>10</v>
      </c>
      <c r="E50" s="12"/>
      <c r="F50" s="75">
        <v>8</v>
      </c>
      <c r="L50" s="64">
        <v>8</v>
      </c>
    </row>
    <row r="51" spans="1:12" ht="12" customHeight="1" x14ac:dyDescent="0.25">
      <c r="A51" s="12">
        <v>48</v>
      </c>
      <c r="B51" s="59" t="s">
        <v>23</v>
      </c>
      <c r="C51" s="55" t="s">
        <v>84</v>
      </c>
      <c r="D51" s="64">
        <v>20</v>
      </c>
      <c r="L51" s="64"/>
    </row>
    <row r="52" spans="1:12" ht="12" customHeight="1" x14ac:dyDescent="0.25">
      <c r="A52" s="12">
        <v>49</v>
      </c>
      <c r="B52" s="59" t="s">
        <v>25</v>
      </c>
      <c r="C52" s="55" t="s">
        <v>85</v>
      </c>
      <c r="D52" s="46">
        <v>20</v>
      </c>
      <c r="F52" s="75">
        <v>21</v>
      </c>
      <c r="L52" s="46">
        <v>21</v>
      </c>
    </row>
    <row r="53" spans="1:12" ht="12" customHeight="1" x14ac:dyDescent="0.25">
      <c r="A53" s="12">
        <v>50</v>
      </c>
      <c r="B53" s="69" t="s">
        <v>86</v>
      </c>
      <c r="C53" s="70" t="s">
        <v>85</v>
      </c>
      <c r="D53" s="46">
        <v>23</v>
      </c>
      <c r="E53" s="75">
        <v>24</v>
      </c>
      <c r="L53" s="46">
        <v>24</v>
      </c>
    </row>
    <row r="54" spans="1:12" ht="12" customHeight="1" x14ac:dyDescent="0.25">
      <c r="A54" s="12">
        <v>51</v>
      </c>
      <c r="B54" s="69" t="s">
        <v>87</v>
      </c>
      <c r="C54" s="70" t="s">
        <v>88</v>
      </c>
      <c r="D54" s="46">
        <v>19</v>
      </c>
      <c r="I54" s="75">
        <v>17</v>
      </c>
      <c r="L54" s="46">
        <v>17</v>
      </c>
    </row>
    <row r="55" spans="1:12" ht="12" customHeight="1" x14ac:dyDescent="0.25">
      <c r="A55" s="12">
        <v>52</v>
      </c>
      <c r="B55" s="74" t="s">
        <v>89</v>
      </c>
      <c r="C55" s="70" t="s">
        <v>35</v>
      </c>
      <c r="D55" s="46">
        <v>27</v>
      </c>
      <c r="L55" s="46"/>
    </row>
    <row r="56" spans="1:12" ht="12" customHeight="1" x14ac:dyDescent="0.25">
      <c r="A56" s="12">
        <v>53</v>
      </c>
      <c r="B56" s="28" t="s">
        <v>36</v>
      </c>
      <c r="C56" s="29" t="s">
        <v>37</v>
      </c>
      <c r="D56" s="46">
        <v>9</v>
      </c>
      <c r="H56" s="75">
        <v>10</v>
      </c>
      <c r="L56" s="46">
        <v>10</v>
      </c>
    </row>
    <row r="57" spans="1:12" ht="12" customHeight="1" x14ac:dyDescent="0.25">
      <c r="A57" s="12">
        <v>54</v>
      </c>
      <c r="B57" s="28" t="s">
        <v>58</v>
      </c>
      <c r="C57" s="29" t="s">
        <v>90</v>
      </c>
      <c r="D57" s="46">
        <v>18</v>
      </c>
      <c r="L57" s="46"/>
    </row>
    <row r="58" spans="1:12" ht="12" customHeight="1" x14ac:dyDescent="0.25">
      <c r="A58" s="12">
        <v>55</v>
      </c>
      <c r="B58" s="54" t="s">
        <v>62</v>
      </c>
      <c r="C58" s="55" t="s">
        <v>91</v>
      </c>
      <c r="D58" s="46">
        <v>16</v>
      </c>
      <c r="L58" s="46"/>
    </row>
    <row r="59" spans="1:12" ht="12" customHeight="1" x14ac:dyDescent="0.25">
      <c r="A59" s="12">
        <v>56</v>
      </c>
      <c r="B59" s="54" t="s">
        <v>58</v>
      </c>
      <c r="C59" s="55" t="s">
        <v>92</v>
      </c>
      <c r="D59" s="46">
        <v>18</v>
      </c>
      <c r="G59" s="34">
        <v>19</v>
      </c>
      <c r="L59" s="46">
        <v>19</v>
      </c>
    </row>
    <row r="60" spans="1:12" ht="12" customHeight="1" x14ac:dyDescent="0.25">
      <c r="A60" s="12">
        <v>57</v>
      </c>
      <c r="B60" s="54" t="s">
        <v>93</v>
      </c>
      <c r="C60" s="55" t="s">
        <v>31</v>
      </c>
      <c r="D60" s="46">
        <v>18</v>
      </c>
      <c r="L60" s="46"/>
    </row>
    <row r="61" spans="1:12" ht="12" customHeight="1" x14ac:dyDescent="0.25">
      <c r="A61" s="12">
        <v>58</v>
      </c>
      <c r="B61" s="54" t="s">
        <v>94</v>
      </c>
      <c r="C61" s="55" t="s">
        <v>31</v>
      </c>
      <c r="D61" s="46">
        <v>25</v>
      </c>
      <c r="L61" s="46"/>
    </row>
    <row r="62" spans="1:12" ht="12" customHeight="1" x14ac:dyDescent="0.25">
      <c r="A62" s="12">
        <v>59</v>
      </c>
      <c r="B62" s="60" t="s">
        <v>95</v>
      </c>
      <c r="C62" s="55" t="s">
        <v>14</v>
      </c>
      <c r="D62" s="46">
        <v>10</v>
      </c>
      <c r="I62" s="75">
        <v>9.5</v>
      </c>
      <c r="J62" s="75">
        <v>8.5</v>
      </c>
      <c r="L62" s="46">
        <v>9.5</v>
      </c>
    </row>
    <row r="63" spans="1:12" ht="12" customHeight="1" x14ac:dyDescent="0.25">
      <c r="A63" s="12">
        <v>60</v>
      </c>
      <c r="B63" s="69" t="s">
        <v>50</v>
      </c>
      <c r="C63" s="70" t="s">
        <v>19</v>
      </c>
      <c r="D63" s="46">
        <v>10</v>
      </c>
      <c r="E63" s="75">
        <v>8</v>
      </c>
      <c r="L63" s="46">
        <v>8</v>
      </c>
    </row>
    <row r="64" spans="1:12" ht="12" customHeight="1" x14ac:dyDescent="0.25">
      <c r="A64" s="12">
        <v>61</v>
      </c>
      <c r="B64" s="69" t="s">
        <v>96</v>
      </c>
      <c r="C64" s="70" t="s">
        <v>97</v>
      </c>
      <c r="D64" s="46">
        <v>21</v>
      </c>
      <c r="L64" s="46"/>
    </row>
    <row r="65" spans="1:12" ht="12" customHeight="1" x14ac:dyDescent="0.25">
      <c r="A65" s="12">
        <v>62</v>
      </c>
      <c r="B65" s="54" t="s">
        <v>79</v>
      </c>
      <c r="C65" s="55" t="s">
        <v>20</v>
      </c>
      <c r="D65" s="46">
        <v>12</v>
      </c>
      <c r="E65" s="75">
        <v>7</v>
      </c>
      <c r="G65" s="34">
        <v>8</v>
      </c>
      <c r="I65" s="75">
        <v>9</v>
      </c>
      <c r="J65" s="75">
        <v>10</v>
      </c>
      <c r="L65" s="46">
        <v>10</v>
      </c>
    </row>
    <row r="66" spans="1:12" ht="12" customHeight="1" x14ac:dyDescent="0.25">
      <c r="A66" s="12">
        <v>63</v>
      </c>
      <c r="B66" s="59" t="s">
        <v>17</v>
      </c>
      <c r="C66" s="55" t="s">
        <v>34</v>
      </c>
      <c r="D66" s="46">
        <v>7.5</v>
      </c>
      <c r="E66" s="75">
        <v>6.5</v>
      </c>
      <c r="L66" s="46">
        <v>6.5</v>
      </c>
    </row>
    <row r="67" spans="1:12" ht="12" customHeight="1" x14ac:dyDescent="0.25">
      <c r="A67" s="12">
        <v>64</v>
      </c>
      <c r="B67" s="54" t="s">
        <v>50</v>
      </c>
      <c r="C67" s="55" t="s">
        <v>45</v>
      </c>
      <c r="D67" s="46">
        <v>21</v>
      </c>
      <c r="E67" s="75">
        <v>22</v>
      </c>
      <c r="J67" s="75">
        <v>23</v>
      </c>
      <c r="L67" s="46">
        <v>23</v>
      </c>
    </row>
    <row r="68" spans="1:12" ht="12" customHeight="1" x14ac:dyDescent="0.25">
      <c r="A68" s="12">
        <v>65</v>
      </c>
      <c r="B68" s="25" t="s">
        <v>89</v>
      </c>
      <c r="C68" s="26" t="s">
        <v>127</v>
      </c>
      <c r="D68" s="46">
        <v>25</v>
      </c>
      <c r="F68" s="75">
        <v>26</v>
      </c>
      <c r="G68" s="34">
        <v>27</v>
      </c>
      <c r="I68" s="75">
        <v>28</v>
      </c>
      <c r="L68" s="46">
        <v>28</v>
      </c>
    </row>
    <row r="69" spans="1:12" ht="12" customHeight="1" x14ac:dyDescent="0.25">
      <c r="A69" s="12">
        <v>66</v>
      </c>
      <c r="B69" s="54" t="s">
        <v>98</v>
      </c>
      <c r="C69" s="55" t="s">
        <v>99</v>
      </c>
      <c r="D69" s="46">
        <v>18</v>
      </c>
      <c r="L69" s="46"/>
    </row>
    <row r="70" spans="1:12" ht="12" customHeight="1" x14ac:dyDescent="0.25">
      <c r="A70" s="12">
        <v>67</v>
      </c>
      <c r="B70" s="27" t="s">
        <v>79</v>
      </c>
      <c r="C70" s="79" t="s">
        <v>134</v>
      </c>
      <c r="D70" s="64">
        <v>19</v>
      </c>
      <c r="L70" s="80"/>
    </row>
  </sheetData>
  <mergeCells count="2">
    <mergeCell ref="B2:C2"/>
    <mergeCell ref="E2:I2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Results</vt:lpstr>
      <vt:lpstr>Champ</vt:lpstr>
      <vt:lpstr>HC Rev</vt:lpstr>
      <vt:lpstr>Results!Print_Area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stewart</dc:creator>
  <cp:lastModifiedBy>John Dwelly</cp:lastModifiedBy>
  <cp:lastPrinted>2014-11-11T17:18:02Z</cp:lastPrinted>
  <dcterms:created xsi:type="dcterms:W3CDTF">2014-04-01T12:08:27Z</dcterms:created>
  <dcterms:modified xsi:type="dcterms:W3CDTF">2015-10-01T18:02:01Z</dcterms:modified>
</cp:coreProperties>
</file>